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712\对外数据提供\"/>
    </mc:Choice>
  </mc:AlternateContent>
  <bookViews>
    <workbookView xWindow="480" yWindow="645" windowWidth="16605" windowHeight="6780" tabRatio="877" activeTab="1"/>
  </bookViews>
  <sheets>
    <sheet name="Disclaimer" sheetId="10" r:id="rId1"/>
    <sheet name="Contents" sheetId="37" r:id="rId2"/>
    <sheet name="Key Indicators" sheetId="47" r:id="rId3"/>
    <sheet name="Group Financial Highlights" sheetId="48" r:id="rId4"/>
    <sheet name="Segment Summary" sheetId="49" r:id="rId5"/>
    <sheet name="Embedded Value&amp;Operating Profit" sheetId="46" r:id="rId6"/>
    <sheet name="Customer Operation" sheetId="56" r:id="rId7"/>
    <sheet name="Life and Health Insurance" sheetId="50" r:id="rId8"/>
    <sheet name="Property and Casualty Insurance" sheetId="51" r:id="rId9"/>
    <sheet name="Banking" sheetId="52" r:id="rId10"/>
    <sheet name="Trust" sheetId="53" r:id="rId11"/>
    <sheet name="Securities and Other AMBS" sheetId="54" r:id="rId12"/>
    <sheet name="Fintech &amp; Healthtech Business" sheetId="55" r:id="rId13"/>
    <sheet name="Profit &amp; Loss" sheetId="14" r:id="rId14"/>
    <sheet name="Comprehensive Income" sheetId="57" r:id="rId15"/>
    <sheet name="Balance Sheet" sheetId="15" r:id="rId16"/>
    <sheet name="Segment Reporting" sheetId="39" r:id="rId17"/>
  </sheets>
  <definedNames>
    <definedName name="OLE_LINK3" localSheetId="16">'Segment Reporting'!$P$6</definedName>
  </definedNames>
  <calcPr calcId="162913"/>
</workbook>
</file>

<file path=xl/calcChain.xml><?xml version="1.0" encoding="utf-8"?>
<calcChain xmlns="http://schemas.openxmlformats.org/spreadsheetml/2006/main">
  <c r="D47" i="54" l="1"/>
  <c r="D36" i="52"/>
  <c r="D35" i="52"/>
  <c r="D34" i="52"/>
  <c r="D33" i="52"/>
  <c r="D32" i="52"/>
  <c r="D23" i="56"/>
  <c r="D22" i="56"/>
  <c r="D192" i="46"/>
  <c r="D191" i="46"/>
  <c r="D190" i="46"/>
  <c r="D189" i="46"/>
  <c r="D188" i="46"/>
  <c r="D187" i="46"/>
  <c r="C180" i="46"/>
  <c r="C179" i="46"/>
  <c r="E148" i="46"/>
  <c r="C148" i="46"/>
  <c r="G147" i="46"/>
  <c r="E147" i="46"/>
  <c r="C147" i="46"/>
  <c r="G146" i="46"/>
  <c r="E146" i="46"/>
  <c r="C146" i="46"/>
  <c r="G145" i="46"/>
  <c r="E145" i="46"/>
  <c r="C145" i="46"/>
  <c r="G144" i="46"/>
  <c r="E144" i="46"/>
  <c r="C144" i="46"/>
  <c r="G143" i="46"/>
  <c r="E143" i="46"/>
  <c r="C143" i="46"/>
  <c r="G137" i="46"/>
  <c r="F137" i="46"/>
  <c r="E137" i="46"/>
  <c r="G136" i="46"/>
  <c r="F136" i="46"/>
  <c r="E136" i="46"/>
  <c r="G135" i="46"/>
  <c r="F135" i="46"/>
  <c r="E135" i="46"/>
  <c r="G129" i="46"/>
  <c r="F129" i="46"/>
  <c r="E129" i="46"/>
  <c r="G128" i="46"/>
  <c r="F128" i="46"/>
  <c r="E128" i="46"/>
  <c r="G127" i="46"/>
  <c r="F127" i="46"/>
  <c r="E127" i="46"/>
  <c r="G121" i="46"/>
  <c r="F121" i="46"/>
  <c r="E121" i="46"/>
  <c r="G120" i="46"/>
  <c r="F120" i="46"/>
  <c r="E120" i="46"/>
  <c r="G119" i="46"/>
  <c r="F119" i="46"/>
  <c r="E119" i="46"/>
  <c r="D34" i="48"/>
  <c r="D33" i="48"/>
  <c r="D32" i="48"/>
  <c r="D31" i="48"/>
  <c r="D30" i="48"/>
  <c r="D29" i="48"/>
  <c r="D28" i="48"/>
  <c r="D27" i="48"/>
  <c r="D26" i="48"/>
  <c r="D25" i="48"/>
  <c r="D24" i="48"/>
  <c r="D23" i="48"/>
  <c r="D12" i="48"/>
  <c r="D11" i="48"/>
  <c r="D10" i="48"/>
  <c r="D9" i="48"/>
  <c r="D8" i="48"/>
  <c r="D7" i="48"/>
  <c r="D6" i="48"/>
  <c r="D5" i="48"/>
  <c r="D4" i="48"/>
  <c r="D53" i="47"/>
  <c r="D49" i="47"/>
  <c r="D48" i="47"/>
  <c r="D40" i="47"/>
  <c r="D34" i="47"/>
  <c r="D29" i="47"/>
  <c r="D28" i="47"/>
  <c r="D27" i="47"/>
  <c r="D26" i="47"/>
  <c r="D25" i="47"/>
  <c r="D20" i="47"/>
  <c r="D19" i="47"/>
  <c r="D18" i="47"/>
  <c r="D17" i="47"/>
  <c r="D16" i="47"/>
  <c r="D14" i="47"/>
  <c r="D8" i="47"/>
  <c r="D7" i="47"/>
  <c r="D6" i="47"/>
  <c r="D5" i="47"/>
  <c r="D4" i="47"/>
</calcChain>
</file>

<file path=xl/sharedStrings.xml><?xml version="1.0" encoding="utf-8"?>
<sst xmlns="http://schemas.openxmlformats.org/spreadsheetml/2006/main" count="1641" uniqueCount="880">
  <si>
    <t>Fixed maturity investments</t>
  </si>
  <si>
    <t>Equity investments</t>
  </si>
  <si>
    <t>Derivative financial assets</t>
  </si>
  <si>
    <t>Loans and advances to customers</t>
  </si>
  <si>
    <t>Premium receivables</t>
  </si>
  <si>
    <t>Accounts receivable</t>
  </si>
  <si>
    <t>Reinsurers’ share of insurance liabilities</t>
  </si>
  <si>
    <t>Policyholder account assets in respect of insurance contracts</t>
  </si>
  <si>
    <t>Investment properties</t>
  </si>
  <si>
    <t>Property and equipment</t>
  </si>
  <si>
    <t>Intangible assets</t>
  </si>
  <si>
    <t>Deferred tax assets</t>
  </si>
  <si>
    <t>Other assets</t>
  </si>
  <si>
    <t>Total assets</t>
  </si>
  <si>
    <t>Equity and liabilities</t>
  </si>
  <si>
    <t>Equity</t>
  </si>
  <si>
    <t>Share capital</t>
  </si>
  <si>
    <t>Reserves</t>
  </si>
  <si>
    <t>Retained profits</t>
  </si>
  <si>
    <t>Equity attributable to owners of the parent</t>
  </si>
  <si>
    <t>Non-controlling interests</t>
  </si>
  <si>
    <t>Total equity</t>
  </si>
  <si>
    <t>Liabilities</t>
  </si>
  <si>
    <t>Due to banks and other financial institutions</t>
  </si>
  <si>
    <t>Other financial liabilities held for trading</t>
  </si>
  <si>
    <t>Assets sold under agreements to repurchase</t>
  </si>
  <si>
    <t>Derivative financial liabilities</t>
  </si>
  <si>
    <t>Accounts payable</t>
  </si>
  <si>
    <t>Income tax payable</t>
  </si>
  <si>
    <t>Insurance payables</t>
  </si>
  <si>
    <t>Insurance contract liabilities</t>
  </si>
  <si>
    <t>Investment contract liabilities for policyholders</t>
  </si>
  <si>
    <t>Policyholder dividend payable</t>
  </si>
  <si>
    <t>Bonds payable</t>
  </si>
  <si>
    <t>Deferred tax liabilities</t>
  </si>
  <si>
    <t>Other liabilities</t>
  </si>
  <si>
    <t>Total liabilities</t>
  </si>
  <si>
    <t>Total equity and liabilities</t>
  </si>
  <si>
    <t>Less: Premiums ceded to reinsurers</t>
  </si>
  <si>
    <t>Change in unearned premium reserves</t>
  </si>
  <si>
    <t>Net earned premiums</t>
  </si>
  <si>
    <t>Reinsurance commission income</t>
  </si>
  <si>
    <t>Interest income from banking operations</t>
  </si>
  <si>
    <t>Investment income</t>
  </si>
  <si>
    <t>Gross claims and policyholders’ benefits</t>
  </si>
  <si>
    <t>Less: Reinsurers’ share and policyholders’ benefits</t>
  </si>
  <si>
    <t>Claims and policyholders’ benefits</t>
  </si>
  <si>
    <t>Commission expenses on insurance operations</t>
  </si>
  <si>
    <t>Interest expenses on banking operations</t>
  </si>
  <si>
    <t>Loan loss provisions, net of reversals</t>
  </si>
  <si>
    <t>Foreign exchange (losses)/gains</t>
  </si>
  <si>
    <t>General and administrative expenses</t>
  </si>
  <si>
    <t>Finance costs</t>
  </si>
  <si>
    <t>Other expenses</t>
  </si>
  <si>
    <t>Total expenses</t>
  </si>
  <si>
    <t>Profit before tax</t>
  </si>
  <si>
    <t>Income tax</t>
  </si>
  <si>
    <t>Attributable to:</t>
  </si>
  <si>
    <t>Earnings per share attributable to ordinary equity holders of the parent:</t>
  </si>
  <si>
    <t>Other comprehensive income</t>
  </si>
  <si>
    <t>Items that may be reclassified subsequently to profit or loss:</t>
  </si>
  <si>
    <t>Available-for-sale financial assets</t>
  </si>
  <si>
    <t>Shadow accounting adjustments</t>
  </si>
  <si>
    <t>Exchange differences on translation of foreign operations</t>
  </si>
  <si>
    <t>Share of other comprehensive income of associates and jointly controlled entities</t>
  </si>
  <si>
    <t>Income tax relating to components of other comprehensive income</t>
  </si>
  <si>
    <t>Ping An Insurance (Group) Company of China, Ltd.</t>
    <phoneticPr fontId="2" type="noConversion"/>
  </si>
  <si>
    <t>Others</t>
  </si>
  <si>
    <t xml:space="preserve"> </t>
  </si>
  <si>
    <t>-</t>
  </si>
  <si>
    <t>(in RMB million)</t>
  </si>
  <si>
    <t>Net profit attributable to shareholders of the parent company</t>
  </si>
  <si>
    <t>Equity attributable to shareholders of the parent company</t>
  </si>
  <si>
    <t>Corporate</t>
  </si>
  <si>
    <t>Total</t>
  </si>
  <si>
    <t xml:space="preserve">Gross written premiums </t>
  </si>
  <si>
    <t>Fees and commission income from non-insurance operations</t>
  </si>
  <si>
    <t>Including: Inter-segment investment income</t>
  </si>
  <si>
    <t>Share of profits and losses of associates and jointly controlled entities</t>
  </si>
  <si>
    <t>Cash and amounts due from banks and other financial institutions</t>
  </si>
  <si>
    <t>Balances with the Central Bank and statutory deposits</t>
  </si>
  <si>
    <t>Investments in associates and jointly controlled entities</t>
  </si>
  <si>
    <t>Segment assets</t>
  </si>
  <si>
    <t>Segment liabilities</t>
  </si>
  <si>
    <t>Net interest income</t>
  </si>
  <si>
    <t>Total loans and advances</t>
  </si>
  <si>
    <t>Non-performing loan ratio (%)</t>
  </si>
  <si>
    <t>Provision coverage ratio (%)</t>
  </si>
  <si>
    <t>172,919             48,343</t>
  </si>
  <si>
    <t>Contact info: IR@pingan.com.cn, PR@pingan.com.cn</t>
    <phoneticPr fontId="2" type="noConversion"/>
  </si>
  <si>
    <t>RMB</t>
  </si>
  <si>
    <t>Assets</t>
  </si>
  <si>
    <t>Fees and commission expenses on non-insurance operations</t>
  </si>
  <si>
    <t>Customer deposits and payables to brokerage customers</t>
  </si>
  <si>
    <t>Less:  Premiums ceded to reinsurers</t>
    <phoneticPr fontId="2" type="noConversion"/>
  </si>
  <si>
    <t>SEGMENT REPORTING</t>
    <phoneticPr fontId="2" type="noConversion"/>
  </si>
  <si>
    <t>Segment Summary</t>
    <phoneticPr fontId="2" type="noConversion"/>
  </si>
  <si>
    <t>Customer Operation</t>
    <phoneticPr fontId="2" type="noConversion"/>
  </si>
  <si>
    <t>Contents</t>
    <phoneticPr fontId="2" type="noConversion"/>
  </si>
  <si>
    <t>Business Indicators</t>
    <phoneticPr fontId="2" type="noConversion"/>
  </si>
  <si>
    <t>Financial Statements</t>
    <phoneticPr fontId="2" type="noConversion"/>
  </si>
  <si>
    <t>Risk discount rate</t>
  </si>
  <si>
    <t>-</t>
    <phoneticPr fontId="2" type="noConversion"/>
  </si>
  <si>
    <t>Adjusted net asset value</t>
  </si>
  <si>
    <t>Value of in-force insurance business written prior to June 1999</t>
  </si>
  <si>
    <t>Value of in-force insurance business written since June 1999</t>
  </si>
  <si>
    <t>Value of one year’s new business</t>
  </si>
  <si>
    <t xml:space="preserve">  Agency</t>
  </si>
  <si>
    <t xml:space="preserve">    Long-term protection</t>
  </si>
  <si>
    <t xml:space="preserve">    Saving(short-PPP)</t>
  </si>
  <si>
    <t xml:space="preserve">    Short-term </t>
  </si>
  <si>
    <t xml:space="preserve">  Bancassurance</t>
  </si>
  <si>
    <t>Group business</t>
  </si>
  <si>
    <t>Investment return increased by 50bps per annum</t>
  </si>
  <si>
    <t>Central case</t>
  </si>
  <si>
    <t xml:space="preserve">Investment return decreased by 50bps per annum </t>
  </si>
  <si>
    <t>10% increase in policy discontinuance rates</t>
  </si>
  <si>
    <t>10% increase in maintenance expenses</t>
  </si>
  <si>
    <t xml:space="preserve">5% increase in the policyholders’ dividend payout ratio </t>
  </si>
  <si>
    <t>Group Financial Highlights</t>
    <phoneticPr fontId="2" type="noConversion"/>
  </si>
  <si>
    <t>Please visit http://pingan.cn/ir/index.shtml or http://www.pingan.cn/en/ir/index.shtml, where we discloses information about the company, its financial information, and its business which may be deemed material.</t>
    <phoneticPr fontId="2" type="noConversion"/>
  </si>
  <si>
    <t>Consolidated Statement of Income</t>
    <phoneticPr fontId="2" type="noConversion"/>
  </si>
  <si>
    <t>Consolidated Statement of Comprehensive Income</t>
    <phoneticPr fontId="2" type="noConversion"/>
  </si>
  <si>
    <t>Copyright Ping An Group 2017</t>
    <phoneticPr fontId="37" type="noConversion"/>
  </si>
  <si>
    <t xml:space="preserve">Net written premiums </t>
  </si>
  <si>
    <t>Profit for the period</t>
  </si>
  <si>
    <t xml:space="preserve">     - Owners of the parent</t>
  </si>
  <si>
    <t xml:space="preserve">     - Non-controlling interests</t>
  </si>
  <si>
    <t xml:space="preserve">    - Basic</t>
  </si>
  <si>
    <t xml:space="preserve">    - Diluted</t>
  </si>
  <si>
    <t>Other comprehensive income for the period, net of tax</t>
  </si>
  <si>
    <t>Total comprehensive income for the period</t>
  </si>
  <si>
    <t xml:space="preserve">  - Owners of the parent</t>
  </si>
  <si>
    <t xml:space="preserve">  - Non-controlling interests</t>
  </si>
  <si>
    <t>(Audited)</t>
  </si>
  <si>
    <t>Finance lease receivables</t>
  </si>
  <si>
    <t>Policyholder account assets in respect of investment contracts</t>
  </si>
  <si>
    <t>Ping An Insurance (Group) Company of China, Ltd.</t>
  </si>
  <si>
    <t>EV of Group</t>
  </si>
  <si>
    <t>EV of L&amp;H</t>
  </si>
  <si>
    <t>Dec.31, 2016</t>
  </si>
  <si>
    <t>Cost of capital</t>
  </si>
  <si>
    <t>Value of one year’s new business after cost of capital</t>
  </si>
  <si>
    <t>(1) NBEV by segment</t>
  </si>
  <si>
    <t>Change(%)</t>
  </si>
  <si>
    <t xml:space="preserve">    Saving(long-PPP)</t>
  </si>
  <si>
    <t>(2) NBEV margin by segment</t>
  </si>
  <si>
    <t>EV operating profit</t>
  </si>
  <si>
    <t>Economic assumptions changes</t>
  </si>
  <si>
    <t>Market value adjustment</t>
  </si>
  <si>
    <t>Investment return variance</t>
  </si>
  <si>
    <t>Capital change</t>
  </si>
  <si>
    <t>Closing EVof L&amp;H</t>
  </si>
  <si>
    <t>EV operating profit of Group</t>
  </si>
  <si>
    <t>EV operating profit of L&amp;H</t>
  </si>
  <si>
    <t>(1) Sensitivity of EV of Group to investment return and risk discount rate</t>
  </si>
  <si>
    <t>(3) Sensitivity of NBEV to investment return and risk discount rate</t>
  </si>
  <si>
    <t>(4) Sensitivity to other assumptions</t>
  </si>
  <si>
    <t>Change</t>
  </si>
  <si>
    <t>NBEV</t>
  </si>
  <si>
    <t>10% increase in motality and morbidity rates</t>
  </si>
  <si>
    <t>10% decrease in fair value of equity asset</t>
  </si>
  <si>
    <t>Residual Margin</t>
  </si>
  <si>
    <t>Dec. 31, 2015</t>
  </si>
  <si>
    <t>Dec. 31, 2016</t>
  </si>
  <si>
    <t>Including: Proportion of long-term protection</t>
  </si>
  <si>
    <t xml:space="preserve">Note:  Figures may not match due to rounding. </t>
  </si>
  <si>
    <t>Number of internet users (in thousand)</t>
  </si>
  <si>
    <t>Number of contracts per customer (contract)</t>
  </si>
  <si>
    <t>Profit per customer (in RMB)</t>
  </si>
  <si>
    <t>Number of monthly active users (in thousand)</t>
  </si>
  <si>
    <t>Proportion of users on mobile (%)</t>
  </si>
  <si>
    <t>Proportion of customers holding multiple contracts with different subsidiaries (%)</t>
  </si>
  <si>
    <t>Group</t>
  </si>
  <si>
    <t>0.8 pps</t>
  </si>
  <si>
    <t>Embedded value (in RMB million)</t>
  </si>
  <si>
    <t>-1.0 pps</t>
  </si>
  <si>
    <t>Equity attributable to shareholders of the parent company (in RMB million)</t>
  </si>
  <si>
    <t>Net profit attributable to shareholders of the parent company (in RMB million)</t>
  </si>
  <si>
    <t>Basic earnings per share (in RMB)</t>
  </si>
  <si>
    <t>Dividend per share (in RMB)</t>
  </si>
  <si>
    <t>Group comprehensive solvency margin ratio (%)</t>
  </si>
  <si>
    <t>Life and health insurance business</t>
  </si>
  <si>
    <t>Net profit (in RMB million)</t>
  </si>
  <si>
    <t>6.7 pps</t>
  </si>
  <si>
    <t>Property and casualty insurance business</t>
  </si>
  <si>
    <t>Combined ratio (%)</t>
  </si>
  <si>
    <t>Banking business</t>
  </si>
  <si>
    <t>-0.38 pps</t>
  </si>
  <si>
    <t>Capital adequacy ratio (%)</t>
  </si>
  <si>
    <t>Trust business</t>
  </si>
  <si>
    <t>Securities business</t>
  </si>
  <si>
    <t>(In RMB million)</t>
  </si>
  <si>
    <r>
      <t xml:space="preserve">Change </t>
    </r>
    <r>
      <rPr>
        <sz val="10"/>
        <color theme="1"/>
        <rFont val="Arial"/>
        <family val="2"/>
      </rPr>
      <t>(%)</t>
    </r>
  </si>
  <si>
    <t>2016</t>
  </si>
  <si>
    <t>2015</t>
  </si>
  <si>
    <t>Net profit</t>
  </si>
  <si>
    <t>Total dividend amount</t>
  </si>
  <si>
    <t>0.3 pps</t>
  </si>
  <si>
    <t>Net investment income of insurance funds</t>
  </si>
  <si>
    <t>0.5 pps</t>
  </si>
  <si>
    <t>Total shares (in million)</t>
  </si>
  <si>
    <t>Investment portfolio of insurance funds</t>
  </si>
  <si>
    <t>5.1 pps</t>
  </si>
  <si>
    <t>Investment rate of insurance funds</t>
  </si>
  <si>
    <t>Fixed-income investments</t>
  </si>
  <si>
    <t>0.7 pps</t>
  </si>
  <si>
    <t>Cash, cash equivalents and others</t>
  </si>
  <si>
    <t>-1.9 pps</t>
  </si>
  <si>
    <t>Copyright Ping An Group 2017</t>
  </si>
  <si>
    <t>Segment Summary</t>
  </si>
  <si>
    <t>Other asset management business</t>
  </si>
  <si>
    <t>Segment equity</t>
  </si>
  <si>
    <t>Indicators for life and health insurance business</t>
    <phoneticPr fontId="2" type="noConversion"/>
  </si>
  <si>
    <t>Change (%)</t>
  </si>
  <si>
    <t>Net investment income</t>
  </si>
  <si>
    <r>
      <t xml:space="preserve">Net investment yield </t>
    </r>
    <r>
      <rPr>
        <sz val="10"/>
        <color theme="1"/>
        <rFont val="Arial"/>
        <family val="2"/>
      </rPr>
      <t>(%)</t>
    </r>
  </si>
  <si>
    <t>Total investment income</t>
  </si>
  <si>
    <t>Total investment yield (%)</t>
  </si>
  <si>
    <t>Surrender rate (%)</t>
  </si>
  <si>
    <r>
      <rPr>
        <sz val="10"/>
        <color theme="1"/>
        <rFont val="Arial"/>
        <family val="2"/>
      </rPr>
      <t>Value of one year's new business</t>
    </r>
  </si>
  <si>
    <t>,</t>
  </si>
  <si>
    <r>
      <rPr>
        <sz val="10"/>
        <color theme="1"/>
        <rFont val="Arial"/>
        <family val="2"/>
      </rPr>
      <t>Value of new business in agent channel</t>
    </r>
  </si>
  <si>
    <t>Embedded value</t>
  </si>
  <si>
    <t>Results of life and health insurance business</t>
  </si>
  <si>
    <t>Written premiums</t>
  </si>
  <si>
    <t>Less: written premiums of policies without significant insurance risk testing</t>
  </si>
  <si>
    <t>Less: premium deposits separated out from universal life and investment-linked products</t>
  </si>
  <si>
    <t>Premium income</t>
  </si>
  <si>
    <t>Earned premiums</t>
  </si>
  <si>
    <t>Claims and policyholders' benefits</t>
  </si>
  <si>
    <t>Commission expenses of insurance business</t>
    <phoneticPr fontId="37" type="noConversion"/>
  </si>
  <si>
    <t>Other net income and expenses</t>
  </si>
  <si>
    <t> New business</t>
  </si>
  <si>
    <t>  Agent channel</t>
  </si>
  <si>
    <t>   Including: regular premiums</t>
  </si>
  <si>
    <t>  Bancassurance channel</t>
  </si>
  <si>
    <t>  Telemarketing, internet marketing and others</t>
  </si>
  <si>
    <t> Renewal business</t>
  </si>
  <si>
    <t>Solvency margin</t>
  </si>
  <si>
    <t>Ping An Life</t>
  </si>
  <si>
    <t>Ping An Annuity</t>
  </si>
  <si>
    <t>Ping An Health</t>
  </si>
  <si>
    <t>Core capital</t>
  </si>
  <si>
    <t>Actual capital</t>
  </si>
  <si>
    <t>Minimum capital</t>
  </si>
  <si>
    <t>Core solvency margin ratio (%)</t>
  </si>
  <si>
    <t>Comprehensive solvency margin ratio (%)</t>
  </si>
  <si>
    <t>Indicators for Ping An Life</t>
  </si>
  <si>
    <t>Number of customers (in thousand)</t>
  </si>
  <si>
    <t>Distribution network</t>
  </si>
  <si>
    <t>Number of individual life insurance sales agents</t>
  </si>
  <si>
    <t>Number of group insurance sales representatives</t>
  </si>
  <si>
    <t>Number of bancassurance relation managers</t>
  </si>
  <si>
    <t>Number of telemarketing agents</t>
  </si>
  <si>
    <t>Productivity of sales agents</t>
  </si>
  <si>
    <t>First-year written premiums per agent per month (in RMB)</t>
  </si>
  <si>
    <t>New individual life insurance policies per agent per month (policy)</t>
  </si>
  <si>
    <t>Persistency ratio (%)</t>
  </si>
  <si>
    <t>25 months</t>
  </si>
  <si>
    <r>
      <rPr>
        <sz val="10"/>
        <color rgb="FF000000"/>
        <rFont val="Arial"/>
        <family val="2"/>
      </rPr>
      <t xml:space="preserve"> </t>
    </r>
  </si>
  <si>
    <t>Indicators for property and casualty insurance business</t>
  </si>
  <si>
    <r>
      <t>(</t>
    </r>
    <r>
      <rPr>
        <sz val="10"/>
        <color theme="1"/>
        <rFont val="Arial"/>
        <family val="2"/>
      </rPr>
      <t>in RMB million)</t>
    </r>
  </si>
  <si>
    <r>
      <t xml:space="preserve">Net investment yield </t>
    </r>
    <r>
      <rPr>
        <sz val="10"/>
        <color theme="1"/>
        <rFont val="Arial"/>
        <family val="2"/>
      </rPr>
      <t>(annualized, %)</t>
    </r>
  </si>
  <si>
    <r>
      <t xml:space="preserve">Total investment yield </t>
    </r>
    <r>
      <rPr>
        <sz val="10"/>
        <color theme="1"/>
        <rFont val="Arial"/>
        <family val="2"/>
      </rPr>
      <t>(annualized, %)</t>
    </r>
  </si>
  <si>
    <t>-0.2 pps</t>
  </si>
  <si>
    <r>
      <t xml:space="preserve">Combined ratio </t>
    </r>
    <r>
      <rPr>
        <sz val="10"/>
        <color theme="1"/>
        <rFont val="Arial"/>
        <family val="2"/>
      </rPr>
      <t xml:space="preserve"> (%)</t>
    </r>
  </si>
  <si>
    <r>
      <t xml:space="preserve">Loss ratio </t>
    </r>
    <r>
      <rPr>
        <sz val="10"/>
        <color theme="1"/>
        <rFont val="Arial"/>
        <family val="2"/>
      </rPr>
      <t>(%)</t>
    </r>
  </si>
  <si>
    <r>
      <t xml:space="preserve">Expense ratio </t>
    </r>
    <r>
      <rPr>
        <sz val="10"/>
        <color theme="1"/>
        <rFont val="Arial"/>
        <family val="2"/>
      </rPr>
      <t>(%)</t>
    </r>
  </si>
  <si>
    <t>Results of Ping An Property &amp; Casualty</t>
  </si>
  <si>
    <r>
      <t>Change (</t>
    </r>
    <r>
      <rPr>
        <sz val="10"/>
        <color theme="1"/>
        <rFont val="Arial"/>
        <family val="2"/>
      </rPr>
      <t>%)</t>
    </r>
  </si>
  <si>
    <t>Premium income (in RMB million)</t>
  </si>
  <si>
    <r>
      <t>Market share (</t>
    </r>
    <r>
      <rPr>
        <sz val="10"/>
        <color theme="1"/>
        <rFont val="Arial"/>
        <family val="2"/>
      </rPr>
      <t>%</t>
    </r>
    <r>
      <rPr>
        <sz val="10"/>
        <rFont val="Arial"/>
        <family val="2"/>
      </rPr>
      <t>)</t>
    </r>
  </si>
  <si>
    <t>Premium income of automobile insurance</t>
  </si>
  <si>
    <r>
      <t xml:space="preserve">Market share of automobile insurance </t>
    </r>
    <r>
      <rPr>
        <sz val="10"/>
        <color theme="1"/>
        <rFont val="Arial"/>
        <family val="2"/>
      </rPr>
      <t>(%)</t>
    </r>
  </si>
  <si>
    <t>Inward reinsurance premium</t>
  </si>
  <si>
    <t>Claim expenses</t>
  </si>
  <si>
    <t>Commission expenses of insurance operations</t>
  </si>
  <si>
    <t>Underwriting profit</t>
  </si>
  <si>
    <r>
      <t xml:space="preserve">  </t>
    </r>
    <r>
      <rPr>
        <sz val="10"/>
        <color theme="1"/>
        <rFont val="Arial"/>
        <family val="2"/>
      </rPr>
      <t>Combined ratio (%)</t>
    </r>
    <phoneticPr fontId="37" type="noConversion"/>
  </si>
  <si>
    <r>
      <t xml:space="preserve">  </t>
    </r>
    <r>
      <rPr>
        <sz val="10"/>
        <color theme="1"/>
        <rFont val="Arial"/>
        <family val="2"/>
      </rPr>
      <t>Average investment assets</t>
    </r>
  </si>
  <si>
    <r>
      <t xml:space="preserve">  </t>
    </r>
    <r>
      <rPr>
        <sz val="10"/>
        <color theme="1"/>
        <rFont val="Arial"/>
        <family val="2"/>
      </rPr>
      <t>Total investment yield (%)</t>
    </r>
  </si>
  <si>
    <t>Premium income by product type</t>
  </si>
  <si>
    <t>2017</t>
  </si>
  <si>
    <t>Auto insurance</t>
  </si>
  <si>
    <t>Non-auto insurance</t>
  </si>
  <si>
    <t>Accident and health insurance</t>
  </si>
  <si>
    <t>Premium income in total</t>
  </si>
  <si>
    <t>Premium income by channel</t>
  </si>
  <si>
    <t>Telemarketing and online channels</t>
  </si>
  <si>
    <t>Cross-selling</t>
  </si>
  <si>
    <t>Car dealers channel</t>
  </si>
  <si>
    <r>
      <t xml:space="preserve">Combined ratio </t>
    </r>
    <r>
      <rPr>
        <b/>
        <sz val="10"/>
        <color theme="1"/>
        <rFont val="Arial"/>
        <family val="2"/>
      </rPr>
      <t xml:space="preserve"> (%)</t>
    </r>
  </si>
  <si>
    <t>Operating data by product type</t>
  </si>
  <si>
    <t>Insured amount</t>
  </si>
  <si>
    <t xml:space="preserve">Earned premiums         </t>
  </si>
  <si>
    <t>Combined ratio</t>
  </si>
  <si>
    <t>Guarantee insurance</t>
  </si>
  <si>
    <t>Liability insurance</t>
  </si>
  <si>
    <t>Corporate property and casualty insurance</t>
  </si>
  <si>
    <t>Casualty insurance</t>
  </si>
  <si>
    <t>Indicators for Ping An Property &amp; Casualty</t>
  </si>
  <si>
    <r>
      <t xml:space="preserve">Core solvency margin ratio </t>
    </r>
    <r>
      <rPr>
        <sz val="10"/>
        <color theme="1"/>
        <rFont val="Arial"/>
        <family val="2"/>
      </rPr>
      <t>(%)</t>
    </r>
  </si>
  <si>
    <r>
      <t xml:space="preserve">Comprehensive solvency margin ratio </t>
    </r>
    <r>
      <rPr>
        <sz val="10"/>
        <color theme="1"/>
        <rFont val="Arial"/>
        <family val="2"/>
      </rPr>
      <t>(%)</t>
    </r>
  </si>
  <si>
    <r>
      <t>Number of customers linked their auto use with the Ping An Auto Owner app</t>
    </r>
    <r>
      <rPr>
        <sz val="10"/>
        <color theme="1"/>
        <rFont val="Arial"/>
        <family val="2"/>
      </rPr>
      <t xml:space="preserve"> (in thousand)</t>
    </r>
    <phoneticPr fontId="37" type="noConversion"/>
  </si>
  <si>
    <t>Number of direct sales representatives</t>
  </si>
  <si>
    <t>Indicators for banking  business</t>
  </si>
  <si>
    <t>Results of banking business</t>
  </si>
  <si>
    <r>
      <t xml:space="preserve"> </t>
    </r>
    <r>
      <rPr>
        <sz val="10"/>
        <color theme="1"/>
        <rFont val="Arial"/>
        <family val="2"/>
      </rPr>
      <t>Average balance of interest-earning assets</t>
    </r>
  </si>
  <si>
    <r>
      <t xml:space="preserve"> </t>
    </r>
    <r>
      <rPr>
        <sz val="10"/>
        <color theme="1"/>
        <rFont val="Arial"/>
        <family val="2"/>
      </rPr>
      <t>Net interest margin (%)</t>
    </r>
  </si>
  <si>
    <t>Net non-interest income</t>
  </si>
  <si>
    <r>
      <t xml:space="preserve"> </t>
    </r>
    <r>
      <rPr>
        <sz val="10"/>
        <color theme="1"/>
        <rFont val="Arial"/>
        <family val="2"/>
      </rPr>
      <t>Including: net fees and commission income</t>
    </r>
  </si>
  <si>
    <t>Total revenue</t>
  </si>
  <si>
    <r>
      <t xml:space="preserve">  </t>
    </r>
    <r>
      <rPr>
        <sz val="10"/>
        <color theme="1"/>
        <rFont val="Arial"/>
        <family val="2"/>
      </rPr>
      <t>Cost-to-income ratio (%)</t>
    </r>
  </si>
  <si>
    <t>Loan impairment losses</t>
  </si>
  <si>
    <r>
      <t xml:space="preserve">  </t>
    </r>
    <r>
      <rPr>
        <sz val="10"/>
        <color theme="1"/>
        <rFont val="Arial"/>
        <family val="2"/>
      </rPr>
      <t>Average balance of loans (including bill discount)</t>
    </r>
  </si>
  <si>
    <r>
      <t xml:space="preserve">  </t>
    </r>
    <r>
      <rPr>
        <sz val="10"/>
        <color theme="1"/>
        <rFont val="Arial"/>
        <family val="2"/>
      </rPr>
      <t>Credit costs (%)</t>
    </r>
  </si>
  <si>
    <r>
      <rPr>
        <sz val="10"/>
        <rFont val="Arial"/>
        <family val="2"/>
      </rPr>
      <t xml:space="preserve"> </t>
    </r>
  </si>
  <si>
    <r>
      <rPr>
        <b/>
        <sz val="10"/>
        <rFont val="Arial"/>
        <family val="2"/>
      </rPr>
      <t xml:space="preserve"> </t>
    </r>
  </si>
  <si>
    <t>Loans and advances</t>
  </si>
  <si>
    <t>Corporate loans</t>
  </si>
  <si>
    <t>Loan quality</t>
  </si>
  <si>
    <t>Pass</t>
  </si>
  <si>
    <t>Special mention</t>
  </si>
  <si>
    <t>Sub-standard</t>
  </si>
  <si>
    <t>Doubtful</t>
  </si>
  <si>
    <t>Loss</t>
  </si>
  <si>
    <t>Total non-performing loans</t>
  </si>
  <si>
    <r>
      <t xml:space="preserve">Non-performing loan ratio </t>
    </r>
    <r>
      <rPr>
        <sz val="10"/>
        <color theme="1"/>
        <rFont val="Arial"/>
        <family val="2"/>
      </rPr>
      <t>(%)</t>
    </r>
  </si>
  <si>
    <r>
      <t>Percentage of special mention</t>
    </r>
    <r>
      <rPr>
        <sz val="10"/>
        <color theme="1"/>
        <rFont val="Arial"/>
        <family val="2"/>
      </rPr>
      <t xml:space="preserve"> (%)</t>
    </r>
  </si>
  <si>
    <t>Impairment provision balance</t>
  </si>
  <si>
    <r>
      <t xml:space="preserve">Loan loss provision ratio </t>
    </r>
    <r>
      <rPr>
        <sz val="10"/>
        <color theme="1"/>
        <rFont val="Arial"/>
        <family val="2"/>
      </rPr>
      <t>(%)</t>
    </r>
  </si>
  <si>
    <r>
      <t xml:space="preserve">Provision coverage ratio </t>
    </r>
    <r>
      <rPr>
        <sz val="10"/>
        <color theme="1"/>
        <rFont val="Arial"/>
        <family val="2"/>
      </rPr>
      <t>(%)</t>
    </r>
  </si>
  <si>
    <r>
      <rPr>
        <sz val="10"/>
        <color theme="1"/>
        <rFont val="Arial"/>
        <family val="2"/>
      </rPr>
      <t>Provision coverage ratio for loans overdue for a period of more than 90 days (%)</t>
    </r>
  </si>
  <si>
    <t>Capital adequacy ratio</t>
  </si>
  <si>
    <t>Net core tier 1 capital</t>
  </si>
  <si>
    <t>Net tier 1 capital</t>
  </si>
  <si>
    <t>Net capital</t>
  </si>
  <si>
    <t>Total risk weighted assets</t>
  </si>
  <si>
    <r>
      <t xml:space="preserve">Core tier 1 capital adequacy ratio </t>
    </r>
    <r>
      <rPr>
        <sz val="10"/>
        <color theme="1"/>
        <rFont val="Arial"/>
        <family val="2"/>
      </rPr>
      <t>(%) (regulatory requirement &gt;</t>
    </r>
    <r>
      <rPr>
        <sz val="10"/>
        <color theme="1"/>
        <rFont val="宋体"/>
        <family val="2"/>
        <charset val="134"/>
      </rPr>
      <t>＝</t>
    </r>
    <r>
      <rPr>
        <sz val="10"/>
        <color theme="1"/>
        <rFont val="Arial"/>
        <family val="2"/>
      </rPr>
      <t>7.5%)</t>
    </r>
  </si>
  <si>
    <r>
      <t xml:space="preserve">Tier 1 capital adequacy ratio </t>
    </r>
    <r>
      <rPr>
        <sz val="10"/>
        <color theme="1"/>
        <rFont val="Arial"/>
        <family val="2"/>
      </rPr>
      <t>(%)
 (regulatory requirement &gt;</t>
    </r>
    <r>
      <rPr>
        <sz val="10"/>
        <color theme="1"/>
        <rFont val="宋体"/>
        <family val="2"/>
        <charset val="134"/>
      </rPr>
      <t>＝</t>
    </r>
    <r>
      <rPr>
        <sz val="10"/>
        <color theme="1"/>
        <rFont val="Arial"/>
        <family val="2"/>
      </rPr>
      <t>8.5%)</t>
    </r>
  </si>
  <si>
    <r>
      <t xml:space="preserve">Capital adequacy ratio </t>
    </r>
    <r>
      <rPr>
        <sz val="10"/>
        <color theme="1"/>
        <rFont val="Arial"/>
        <family val="2"/>
      </rPr>
      <t>(%)
 (regulatory requirement &gt;</t>
    </r>
    <r>
      <rPr>
        <sz val="10"/>
        <color theme="1"/>
        <rFont val="宋体"/>
        <family val="2"/>
        <charset val="134"/>
      </rPr>
      <t>＝</t>
    </r>
    <r>
      <rPr>
        <sz val="10"/>
        <color theme="1"/>
        <rFont val="Arial"/>
        <family val="2"/>
      </rPr>
      <t>10.5%)</t>
    </r>
  </si>
  <si>
    <t>Number of retail customers (in thousand)</t>
  </si>
  <si>
    <r>
      <t>Contribution to the number of the Group's retail customers (</t>
    </r>
    <r>
      <rPr>
        <sz val="10"/>
        <color theme="1"/>
        <rFont val="Arial"/>
        <family val="2"/>
      </rPr>
      <t>%)</t>
    </r>
  </si>
  <si>
    <t>Number of customers holding products from other subsidiaries of the Group (in thousand)</t>
  </si>
  <si>
    <t>Number of customers holding Ping An Life's products (in thousand)</t>
  </si>
  <si>
    <t>Number of credit cards in circulation (in thousand)</t>
  </si>
  <si>
    <t>Number of active wealth customers (in thousand)</t>
    <phoneticPr fontId="37" type="noConversion"/>
  </si>
  <si>
    <t>Results of trust business</t>
  </si>
  <si>
    <t>Fees and commission income</t>
  </si>
  <si>
    <r>
      <t xml:space="preserve">  </t>
    </r>
    <r>
      <rPr>
        <sz val="10"/>
        <color theme="1"/>
        <rFont val="Arial"/>
        <family val="2"/>
      </rPr>
      <t>Monthly average assets held in trust</t>
    </r>
  </si>
  <si>
    <r>
      <t xml:space="preserve">  </t>
    </r>
    <r>
      <rPr>
        <sz val="10"/>
        <color theme="1"/>
        <rFont val="Arial"/>
        <family val="2"/>
      </rPr>
      <t>Fee rate of assets held in trust (%)</t>
    </r>
  </si>
  <si>
    <t>Fees and commission expenses</t>
  </si>
  <si>
    <t>Assets held in trust</t>
  </si>
  <si>
    <t>Investment category</t>
  </si>
  <si>
    <t>Securities investments</t>
  </si>
  <si>
    <t>Financial institutions' investments</t>
  </si>
  <si>
    <t>Other investments</t>
  </si>
  <si>
    <t>Financing category</t>
  </si>
  <si>
    <t>Infrastructure industry financing</t>
  </si>
  <si>
    <t>Real estate industry financing</t>
  </si>
  <si>
    <t>Administrative category</t>
  </si>
  <si>
    <r>
      <t xml:space="preserve">Fee rate of assets held in trust </t>
    </r>
    <r>
      <rPr>
        <b/>
        <sz val="10"/>
        <color theme="1"/>
        <rFont val="Arial"/>
        <family val="2"/>
      </rPr>
      <t>(%)</t>
    </r>
  </si>
  <si>
    <r>
      <t xml:space="preserve">Investment category </t>
    </r>
    <r>
      <rPr>
        <sz val="10"/>
        <color theme="1"/>
        <rFont val="Arial"/>
        <family val="2"/>
      </rPr>
      <t>(%)</t>
    </r>
  </si>
  <si>
    <r>
      <t xml:space="preserve">Financing category </t>
    </r>
    <r>
      <rPr>
        <sz val="10"/>
        <color theme="1"/>
        <rFont val="Arial"/>
        <family val="2"/>
      </rPr>
      <t>(%)</t>
    </r>
  </si>
  <si>
    <r>
      <t xml:space="preserve">Administrative category </t>
    </r>
    <r>
      <rPr>
        <sz val="10"/>
        <color theme="1"/>
        <rFont val="Arial"/>
        <family val="2"/>
      </rPr>
      <t>(%)</t>
    </r>
  </si>
  <si>
    <t>Results of securities business</t>
  </si>
  <si>
    <t>Net fees and commission income</t>
  </si>
  <si>
    <t>Financial expenses</t>
  </si>
  <si>
    <t>Brokerage business income</t>
  </si>
  <si>
    <t>Brokerage volumes</t>
  </si>
  <si>
    <r>
      <t xml:space="preserve">Brokerage commission rate </t>
    </r>
    <r>
      <rPr>
        <sz val="9"/>
        <color rgb="FF000000"/>
        <rFont val="Arial"/>
        <family val="2"/>
      </rPr>
      <t>(%)</t>
    </r>
  </si>
  <si>
    <t>-0.01 pps</t>
  </si>
  <si>
    <t>Underwriting business income</t>
  </si>
  <si>
    <t>Underwriting business size</t>
  </si>
  <si>
    <r>
      <t xml:space="preserve">Underwriting commission rate </t>
    </r>
    <r>
      <rPr>
        <sz val="9"/>
        <color rgb="FF000000"/>
        <rFont val="Arial"/>
        <family val="2"/>
      </rPr>
      <t>(%)</t>
    </r>
  </si>
  <si>
    <t>0.04 pps</t>
  </si>
  <si>
    <t>Asset management income</t>
  </si>
  <si>
    <t>Average AUM</t>
  </si>
  <si>
    <r>
      <t xml:space="preserve">Assets management business fee rate </t>
    </r>
    <r>
      <rPr>
        <sz val="9"/>
        <color rgb="FF000000"/>
        <rFont val="Arial"/>
        <family val="2"/>
      </rPr>
      <t>(%)</t>
    </r>
  </si>
  <si>
    <t>Other fees and commission income</t>
  </si>
  <si>
    <t>Total fees and commission income</t>
  </si>
  <si>
    <t>Number of daily active customers (in thousand)</t>
  </si>
  <si>
    <r>
      <t>Market share in brokerage volumes (</t>
    </r>
    <r>
      <rPr>
        <sz val="10"/>
        <color theme="1"/>
        <rFont val="Arial"/>
        <family val="2"/>
      </rPr>
      <t>%)</t>
    </r>
  </si>
  <si>
    <t>Ping An Insurance (Group) Company of China, Ltd.</t>
    <phoneticPr fontId="37" type="noConversion"/>
  </si>
  <si>
    <t>(in thousand)</t>
  </si>
  <si>
    <t>Number of users</t>
  </si>
  <si>
    <t>Active investor users</t>
  </si>
  <si>
    <t>Borrowers</t>
  </si>
  <si>
    <t>Transaction volume</t>
  </si>
  <si>
    <t>Assets under management</t>
  </si>
  <si>
    <t>Balance of loans under management</t>
  </si>
  <si>
    <t>Ping An Good Doctor</t>
  </si>
  <si>
    <r>
      <t xml:space="preserve">Number of registered users </t>
    </r>
    <r>
      <rPr>
        <sz val="10"/>
        <color theme="1"/>
        <rFont val="Arial"/>
        <family val="2"/>
      </rPr>
      <t>(in thousand)</t>
    </r>
  </si>
  <si>
    <t>Monthly active users (in thousand)</t>
  </si>
  <si>
    <t>Ping An Asset Management</t>
  </si>
  <si>
    <t>Assets under investment management</t>
  </si>
  <si>
    <t>Ping An Financial Leasing</t>
  </si>
  <si>
    <t>-0.06 pps</t>
  </si>
  <si>
    <t>(in RMB million)</t>
    <phoneticPr fontId="2" type="noConversion"/>
  </si>
  <si>
    <t>Lifa and Health Insurance</t>
    <phoneticPr fontId="2" type="noConversion"/>
  </si>
  <si>
    <t>Property and Casualty Insurance</t>
    <phoneticPr fontId="2" type="noConversion"/>
  </si>
  <si>
    <t>Other Asset Management Business</t>
    <phoneticPr fontId="2" type="noConversion"/>
  </si>
  <si>
    <t>Banking</t>
    <phoneticPr fontId="2" type="noConversion"/>
  </si>
  <si>
    <t>Trust</t>
    <phoneticPr fontId="2" type="noConversion"/>
  </si>
  <si>
    <t>Securities</t>
    <phoneticPr fontId="2" type="noConversion"/>
  </si>
  <si>
    <t>Other Businesses and elimination</t>
    <phoneticPr fontId="2" type="noConversion"/>
  </si>
  <si>
    <t>Total</t>
    <phoneticPr fontId="2" type="noConversion"/>
  </si>
  <si>
    <t>Investment expenses</t>
    <phoneticPr fontId="2" type="noConversion"/>
  </si>
  <si>
    <t xml:space="preserve">Administrative expenses </t>
    <phoneticPr fontId="2" type="noConversion"/>
  </si>
  <si>
    <t xml:space="preserve">  Including: taxes and surcharges</t>
    <phoneticPr fontId="2" type="noConversion"/>
  </si>
  <si>
    <t xml:space="preserve">  Including: impairment loss of other assets</t>
    <phoneticPr fontId="2" type="noConversion"/>
  </si>
  <si>
    <t>(in RMB million)</t>
    <phoneticPr fontId="2" type="noConversion"/>
  </si>
  <si>
    <t>The segment assets, liabilities and equity as at 31 December 2016 are as follows:</t>
    <phoneticPr fontId="2" type="noConversion"/>
  </si>
  <si>
    <t>Key Indicators</t>
    <phoneticPr fontId="2" type="noConversion"/>
  </si>
  <si>
    <t>Customer Operation Indicators</t>
  </si>
  <si>
    <t>Profit of Ping An Group (in RMB million)</t>
  </si>
  <si>
    <t>Ping An Group's consolidated net profit attributable to shareholders of the parent company</t>
  </si>
  <si>
    <t>Profit from institutional business and other businesses</t>
  </si>
  <si>
    <t>Total number of customers (in thousand)</t>
  </si>
  <si>
    <t>Life insurance</t>
  </si>
  <si>
    <t>Retail banking</t>
  </si>
  <si>
    <t>Credit card</t>
  </si>
  <si>
    <t>Securities, fund and trust</t>
  </si>
  <si>
    <t>Number of Ping An Group's users</t>
  </si>
  <si>
    <r>
      <t xml:space="preserve">Internet user base </t>
    </r>
    <r>
      <rPr>
        <b/>
        <sz val="10"/>
        <color theme="1"/>
        <rFont val="Arial"/>
        <family val="2"/>
      </rPr>
      <t>(in thousand)</t>
    </r>
  </si>
  <si>
    <t>Core finance companies</t>
  </si>
  <si>
    <r>
      <t>App</t>
    </r>
    <r>
      <rPr>
        <b/>
        <sz val="10"/>
        <color theme="1"/>
        <rFont val="Arial"/>
        <family val="2"/>
      </rPr>
      <t xml:space="preserve"> user base (in thousand)</t>
    </r>
  </si>
  <si>
    <t>Users migrated among internet platforms (in thousand)</t>
  </si>
  <si>
    <r>
      <t>Number of average services per user (</t>
    </r>
    <r>
      <rPr>
        <sz val="10"/>
        <color theme="1"/>
        <rFont val="Arial"/>
        <family val="2"/>
      </rPr>
      <t>service)</t>
    </r>
  </si>
  <si>
    <r>
      <t>Proportion of annual accumulated highly active users (</t>
    </r>
    <r>
      <rPr>
        <sz val="10"/>
        <color theme="1"/>
        <rFont val="Arial"/>
        <family val="2"/>
      </rPr>
      <t>%)</t>
    </r>
  </si>
  <si>
    <t>Customer migration, contracts per customer, and profit per customer</t>
  </si>
  <si>
    <t>Number of customers held multiple contracts with different subsidiaries (in thousand)</t>
  </si>
  <si>
    <t>Ping An Property &amp; Casualty</t>
  </si>
  <si>
    <r>
      <rPr>
        <sz val="10"/>
        <rFont val="宋体"/>
        <family val="2"/>
        <charset val="134"/>
      </rPr>
      <t>　</t>
    </r>
    <r>
      <rPr>
        <sz val="10"/>
        <rFont val="Arial"/>
        <family val="2"/>
      </rPr>
      <t>Premium income</t>
    </r>
  </si>
  <si>
    <t>Short-term group insurance business of Ping An Annuity</t>
  </si>
  <si>
    <r>
      <t xml:space="preserve">New business acquired via cross-selling </t>
    </r>
    <r>
      <rPr>
        <b/>
        <sz val="10"/>
        <color theme="1"/>
        <rFont val="Arial"/>
        <family val="2"/>
      </rPr>
      <t>- contribution by channel (%)</t>
    </r>
  </si>
  <si>
    <t>Customer profile</t>
  </si>
  <si>
    <r>
      <t xml:space="preserve">Customer wealth structure </t>
    </r>
    <r>
      <rPr>
        <b/>
        <sz val="10"/>
        <color theme="1"/>
        <rFont val="Arial"/>
        <family val="2"/>
      </rPr>
      <t>- number of customers (in thousand)</t>
    </r>
  </si>
  <si>
    <r>
      <t xml:space="preserve">  </t>
    </r>
    <r>
      <rPr>
        <sz val="10"/>
        <color theme="1"/>
        <rFont val="Arial"/>
        <family val="2"/>
      </rPr>
      <t>High-net-wealth individuals</t>
    </r>
  </si>
  <si>
    <r>
      <t xml:space="preserve">  </t>
    </r>
    <r>
      <rPr>
        <sz val="10"/>
        <color theme="1"/>
        <rFont val="Arial"/>
        <family val="2"/>
      </rPr>
      <t>Affluent</t>
    </r>
  </si>
  <si>
    <r>
      <t xml:space="preserve">  </t>
    </r>
    <r>
      <rPr>
        <sz val="10"/>
        <color theme="1"/>
        <rFont val="Arial"/>
        <family val="2"/>
      </rPr>
      <t>Middle-class</t>
    </r>
  </si>
  <si>
    <r>
      <t xml:space="preserve">  </t>
    </r>
    <r>
      <rPr>
        <sz val="10"/>
        <color theme="1"/>
        <rFont val="Arial"/>
        <family val="2"/>
      </rPr>
      <t>Mass</t>
    </r>
  </si>
  <si>
    <r>
      <t xml:space="preserve"> </t>
    </r>
    <r>
      <rPr>
        <sz val="10"/>
        <color theme="1"/>
        <rFont val="Arial"/>
        <family val="2"/>
      </rPr>
      <t>Group</t>
    </r>
  </si>
  <si>
    <r>
      <t xml:space="preserve">Customer wealth structure </t>
    </r>
    <r>
      <rPr>
        <b/>
        <sz val="10"/>
        <color theme="1"/>
        <rFont val="Arial"/>
        <family val="2"/>
      </rPr>
      <t>- contracts per customer (contract)</t>
    </r>
  </si>
  <si>
    <t>(Audited)</t>
    <phoneticPr fontId="2" type="noConversion"/>
  </si>
  <si>
    <r>
      <t>Individual customers' assets under management (</t>
    </r>
    <r>
      <rPr>
        <sz val="10"/>
        <color theme="1"/>
        <rFont val="Arial"/>
        <family val="2"/>
      </rPr>
      <t>AUM)</t>
    </r>
    <phoneticPr fontId="37" type="noConversion"/>
  </si>
  <si>
    <t>Net fees and commission income</t>
    <phoneticPr fontId="2" type="noConversion"/>
  </si>
  <si>
    <t>Administrative expenses</t>
  </si>
  <si>
    <t>Administrative expenses</t>
    <phoneticPr fontId="2" type="noConversion"/>
  </si>
  <si>
    <t>Income tax</t>
    <phoneticPr fontId="2" type="noConversion"/>
  </si>
  <si>
    <t>Securities business</t>
    <phoneticPr fontId="2" type="noConversion"/>
  </si>
  <si>
    <t>Total investment income</t>
    <phoneticPr fontId="2" type="noConversion"/>
  </si>
  <si>
    <t>Other income</t>
    <phoneticPr fontId="2" type="noConversion"/>
  </si>
  <si>
    <t>Operating income</t>
  </si>
  <si>
    <t>Cost-to-income ratio (%)</t>
    <phoneticPr fontId="2" type="noConversion"/>
  </si>
  <si>
    <t>Other expenses</t>
    <phoneticPr fontId="2" type="noConversion"/>
  </si>
  <si>
    <t xml:space="preserve">        New business</t>
    <phoneticPr fontId="2" type="noConversion"/>
  </si>
  <si>
    <t xml:space="preserve">        Renewed business</t>
    <phoneticPr fontId="2" type="noConversion"/>
  </si>
  <si>
    <t>Market share (%)</t>
    <phoneticPr fontId="2" type="noConversion"/>
  </si>
  <si>
    <t>13 months</t>
    <phoneticPr fontId="2" type="noConversion"/>
  </si>
  <si>
    <t>Number of customers (in thousand)</t>
    <phoneticPr fontId="2" type="noConversion"/>
  </si>
  <si>
    <t>Individuals</t>
    <phoneticPr fontId="2" type="noConversion"/>
  </si>
  <si>
    <t>Ping An Group</t>
  </si>
  <si>
    <t>Ping An P&amp;C</t>
  </si>
  <si>
    <t>Other Businesses and elimination</t>
    <phoneticPr fontId="2" type="noConversion"/>
  </si>
  <si>
    <t>Other Businesses and elimination</t>
    <phoneticPr fontId="2" type="noConversion"/>
  </si>
  <si>
    <t>Other Businesses and elimination</t>
    <phoneticPr fontId="2" type="noConversion"/>
  </si>
  <si>
    <t xml:space="preserve">Total investment income </t>
    <phoneticPr fontId="2" type="noConversion"/>
  </si>
  <si>
    <t>Lufax Holding</t>
    <phoneticPr fontId="2" type="noConversion"/>
  </si>
  <si>
    <t>Lufax’ s registered users</t>
    <phoneticPr fontId="2" type="noConversion"/>
  </si>
  <si>
    <t>Wealth management</t>
    <phoneticPr fontId="2" type="noConversion"/>
  </si>
  <si>
    <t>Assets under management</t>
    <phoneticPr fontId="2" type="noConversion"/>
  </si>
  <si>
    <t>This workbook is provided only for convenience.  The information contained in this workbook is included in our annual reports filed with the Shanghai Stock Exchange and the Stock Exchange of Hong Kong Limited which are available on the Investor Relations section of our website at http://www.pingan.cn.  Your use of this workbook is for informational purposes only and you agree not to misrepresent any calculations derived from the information included in this workbook as Ping An’s calculations.</t>
    <phoneticPr fontId="2" type="noConversion"/>
  </si>
  <si>
    <t>Net profit Attributable to Shareholders of the Parent Company</t>
    <phoneticPr fontId="2" type="noConversion"/>
  </si>
  <si>
    <t>Equity Attributable to Shareholders of 
the Parent Company</t>
    <phoneticPr fontId="2" type="noConversion"/>
  </si>
  <si>
    <r>
      <t xml:space="preserve">                 </t>
    </r>
    <r>
      <rPr>
        <sz val="10"/>
        <color theme="1"/>
        <rFont val="Arial"/>
        <family val="2"/>
      </rPr>
      <t>Other net non-interest income</t>
    </r>
    <phoneticPr fontId="2" type="noConversion"/>
  </si>
  <si>
    <t>Amount of new business acquired via cross-selling</t>
    <phoneticPr fontId="2" type="noConversion"/>
  </si>
  <si>
    <t>Number of contracts per customer--Group</t>
    <phoneticPr fontId="2" type="noConversion"/>
  </si>
  <si>
    <t>Dec.31, 2016/Year ended Dec.31, 2016</t>
    <phoneticPr fontId="2" type="noConversion"/>
  </si>
  <si>
    <t>Dec.31, 2015/Year ended Dec.31, 2015</t>
    <phoneticPr fontId="2" type="noConversion"/>
  </si>
  <si>
    <t>Dec.31, 2017/Year ended Dec.31, 2017</t>
    <phoneticPr fontId="2" type="noConversion"/>
  </si>
  <si>
    <t>Dec.31, 2014/Year ended Dec.31, 2014</t>
    <phoneticPr fontId="2" type="noConversion"/>
  </si>
  <si>
    <t>Dec.31, 2013/Year ended Dec.31, 2013</t>
    <phoneticPr fontId="2" type="noConversion"/>
  </si>
  <si>
    <t>Group</t>
    <phoneticPr fontId="2" type="noConversion"/>
  </si>
  <si>
    <t>Customer</t>
    <phoneticPr fontId="2" type="noConversion"/>
  </si>
  <si>
    <t>Weighted average ROE (%)</t>
    <phoneticPr fontId="2" type="noConversion"/>
  </si>
  <si>
    <t>Operating return on embedded value (%)</t>
    <phoneticPr fontId="2" type="noConversion"/>
  </si>
  <si>
    <t>Comprehensive solvency margin ratio–Ping An Life (%)</t>
  </si>
  <si>
    <t>Assets held in trust (in RMB million)</t>
  </si>
  <si>
    <t>ROE (%)</t>
    <phoneticPr fontId="2" type="noConversion"/>
  </si>
  <si>
    <t>Net interest margin (%)</t>
    <phoneticPr fontId="2" type="noConversion"/>
  </si>
  <si>
    <t>Operating profit attributable to shareholders of the parent company (in RMB million)</t>
    <phoneticPr fontId="2" type="noConversion"/>
  </si>
  <si>
    <t>Operating profit (in RMB million)</t>
    <phoneticPr fontId="2" type="noConversion"/>
  </si>
  <si>
    <t>(1) Some indicators have been disclosed for less than five years.</t>
  </si>
  <si>
    <t>(2) The figures for 2016 and after are under C-ROSS, comparative figures for 2015 have been restated; the figures for 2014 and before were under China Solvency I.</t>
    <phoneticPr fontId="2" type="noConversion"/>
  </si>
  <si>
    <t>(3) In 2017, the Company realigned its business segments according to its operations and business activities, and certain figures have been reclassified or restated to conform to relevant period’s presentation.</t>
    <phoneticPr fontId="2" type="noConversion"/>
  </si>
  <si>
    <t>Change(%)</t>
    <phoneticPr fontId="2" type="noConversion"/>
  </si>
  <si>
    <t>17.3 pps</t>
  </si>
  <si>
    <t>4.5 pps</t>
  </si>
  <si>
    <t>5.7 pps</t>
  </si>
  <si>
    <t>3.3 pps</t>
  </si>
  <si>
    <t>4.9 pps</t>
  </si>
  <si>
    <t>8.5 pps</t>
  </si>
  <si>
    <t>8.2 pps</t>
  </si>
  <si>
    <t>Change (%)</t>
    <phoneticPr fontId="2" type="noConversion"/>
  </si>
  <si>
    <t>Basic earnings per share (in RMB) (1)</t>
  </si>
  <si>
    <t>Diluted earnings per share (in RMB) (1)</t>
  </si>
  <si>
    <t>Interim DPS (in RMB) (1)</t>
  </si>
  <si>
    <t>Final DPS (in RMB) (1)</t>
  </si>
  <si>
    <t>Total DPS (in RMB) (1)</t>
  </si>
  <si>
    <t xml:space="preserve">Dividend payout ratio </t>
  </si>
  <si>
    <t xml:space="preserve">Weighted average ROE </t>
  </si>
  <si>
    <t xml:space="preserve">Net investment yield of insurance funds </t>
  </si>
  <si>
    <t>Dec.31, 2017</t>
  </si>
  <si>
    <t>Dec.31, 2017</t>
    <phoneticPr fontId="2" type="noConversion"/>
  </si>
  <si>
    <t>Dec.31, 2016</t>
    <phoneticPr fontId="2" type="noConversion"/>
  </si>
  <si>
    <t>Dec.31, 2015</t>
  </si>
  <si>
    <t>Dec.31, 2015</t>
    <phoneticPr fontId="2" type="noConversion"/>
  </si>
  <si>
    <t>Dec.31, 2014</t>
  </si>
  <si>
    <t>Dec.31, 2014</t>
    <phoneticPr fontId="2" type="noConversion"/>
  </si>
  <si>
    <t>Dec.31, 2013</t>
  </si>
  <si>
    <t>Dec.31, 2013</t>
    <phoneticPr fontId="2" type="noConversion"/>
  </si>
  <si>
    <t>Dec.31, 2012</t>
    <phoneticPr fontId="2" type="noConversion"/>
  </si>
  <si>
    <t>Net asset value per share attributable to shareholders of the parent company (in RMB) (1)</t>
  </si>
  <si>
    <t xml:space="preserve">Group embedded value (2) </t>
  </si>
  <si>
    <t xml:space="preserve">Group core capital (2) </t>
  </si>
  <si>
    <t xml:space="preserve">Group actual capital (2) </t>
  </si>
  <si>
    <t xml:space="preserve">Group minimum capital (2) </t>
  </si>
  <si>
    <t xml:space="preserve">Group core solvency margin ratio (2) </t>
  </si>
  <si>
    <t xml:space="preserve">Group comprehensive solvency margin ratio (2) </t>
  </si>
  <si>
    <t>Dec.31, 2017</t>
    <phoneticPr fontId="2" type="noConversion"/>
  </si>
  <si>
    <t>50bps decline in interest rate</t>
  </si>
  <si>
    <t>30% decrease in fair value of equity asset</t>
  </si>
  <si>
    <t>(1) On August 4, 2015, the Company completed the conversion of the capital reserve into share capital in the proportion of 10 shares for every 10 shares held, and the latest total share capital is 18,280 million. The Company recalculated EPSs, DPSs, net asset value per share of the previous periods.</t>
  </si>
  <si>
    <t>(2) The figures for 2016 and 2017 are under C-ROSS, and comparative figures for 2015 have been restated; in and before 2014, the figures are under China Solvency I</t>
  </si>
  <si>
    <t>8.8 pps</t>
  </si>
  <si>
    <t>8.0 pps</t>
  </si>
  <si>
    <t>5.5 pps</t>
  </si>
  <si>
    <t>0.4 pps</t>
  </si>
  <si>
    <t>Fintech &amp; healthtech business</t>
  </si>
  <si>
    <t>NA</t>
    <phoneticPr fontId="2" type="noConversion"/>
  </si>
  <si>
    <t>1. Key Data Summary</t>
    <phoneticPr fontId="2" type="noConversion"/>
  </si>
  <si>
    <t>Year 2017/Dec 31 2017</t>
    <phoneticPr fontId="2" type="noConversion"/>
  </si>
  <si>
    <t>Year 2016/Dec 31 2016</t>
    <phoneticPr fontId="2" type="noConversion"/>
  </si>
  <si>
    <t>Operating Return on EV (Operating ROEV) of Group</t>
    <phoneticPr fontId="2" type="noConversion"/>
  </si>
  <si>
    <t>Group operating profit after tax attributable to shareholders of the parent company</t>
  </si>
  <si>
    <t>Operating ROEV of L&amp;H</t>
    <phoneticPr fontId="2" type="noConversion"/>
  </si>
  <si>
    <t>Value of one year’s new business after cost of capital (NBEV)</t>
    <phoneticPr fontId="2" type="noConversion"/>
  </si>
  <si>
    <t>L&amp;H operating profit after tax attributable to shareholders of the parent company</t>
  </si>
  <si>
    <t>Residual margin of L&amp;H</t>
    <phoneticPr fontId="2" type="noConversion"/>
  </si>
  <si>
    <t>Note:</t>
    <phoneticPr fontId="2" type="noConversion"/>
  </si>
  <si>
    <t>(1) Above Residual margin of L&amp;H in 2016 is based on the total of Ping An Life, Ping An Annuity and Ping An Health, while that from 2016 annual report is based on Ping An Life solely.</t>
    <phoneticPr fontId="2" type="noConversion"/>
  </si>
  <si>
    <t>(2) Due to the additional disclosure of Operating Profit in the 2017 annual report, corresponding adjustment which is the removal of one-off material non-operating items has been applied to the EV Operating Profit. The EV operating profit of 2016 is restated to exclude one-off material non-operating item, which is the restructuring of Puhui Financial.</t>
    <phoneticPr fontId="2" type="noConversion"/>
  </si>
  <si>
    <t>2. 2017 EV and NBEV Base</t>
    <phoneticPr fontId="2" type="noConversion"/>
  </si>
  <si>
    <t>Dec.31, 2017</t>
    <phoneticPr fontId="2" type="noConversion"/>
  </si>
  <si>
    <t>Dec.31, 2015</t>
    <phoneticPr fontId="2" type="noConversion"/>
  </si>
  <si>
    <t> Including: ANA of life and health insurance business</t>
    <phoneticPr fontId="2" type="noConversion"/>
  </si>
  <si>
    <t> Including: EV of life and health insurance business</t>
    <phoneticPr fontId="2" type="noConversion"/>
  </si>
  <si>
    <t>Dec.31, 2017</t>
    <phoneticPr fontId="2" type="noConversion"/>
  </si>
  <si>
    <t>Dec.31, 2015</t>
    <phoneticPr fontId="2" type="noConversion"/>
  </si>
  <si>
    <t>3. NBEV  Relevant Data</t>
    <phoneticPr fontId="2" type="noConversion"/>
  </si>
  <si>
    <t>FYP</t>
    <phoneticPr fontId="2" type="noConversion"/>
  </si>
  <si>
    <t>NBEV</t>
    <phoneticPr fontId="2" type="noConversion"/>
  </si>
  <si>
    <t>Retail business</t>
    <phoneticPr fontId="2" type="noConversion"/>
  </si>
  <si>
    <t xml:space="preserve">  Tele, internet and others</t>
    <phoneticPr fontId="2" type="noConversion"/>
  </si>
  <si>
    <t xml:space="preserve">Note: </t>
    <phoneticPr fontId="2" type="noConversion"/>
  </si>
  <si>
    <t>(1) “PPP” stands for Premium Payment Period.</t>
  </si>
  <si>
    <t>(2)Tele, internet and others includes telemarketing, internet marketing and Ping An Health’s individual business.</t>
    <phoneticPr fontId="2" type="noConversion"/>
  </si>
  <si>
    <t>(3) Long-term protection products cover whole-life, term life, critical illness and long term accident insurance. Saving products (short-PPP) cover endowment and annuity products with PPP below10 years. Saving products (long-PPP) cover endowment and annuity products with PPP of 10 years and above .</t>
    <phoneticPr fontId="2" type="noConversion"/>
  </si>
  <si>
    <t>By FYP</t>
    <phoneticPr fontId="2" type="noConversion"/>
  </si>
  <si>
    <t>By ANP</t>
    <phoneticPr fontId="2" type="noConversion"/>
  </si>
  <si>
    <t>Retail business</t>
    <phoneticPr fontId="2" type="noConversion"/>
  </si>
  <si>
    <t>Note: ANP (Annualised new premium) is calculated as the sum of 100 per cent of annualised first year premiums and 10 per cent of single premiums.</t>
    <phoneticPr fontId="2" type="noConversion"/>
  </si>
  <si>
    <t>4. EV Movement Analysis</t>
    <phoneticPr fontId="2" type="noConversion"/>
  </si>
  <si>
    <t>(1) Movement analsysis of life and health insurance business(L&amp;H) EV</t>
    <phoneticPr fontId="2" type="noConversion"/>
  </si>
  <si>
    <t>Movement analysis of L&amp;H EV</t>
    <phoneticPr fontId="2" type="noConversion"/>
  </si>
  <si>
    <t>Opening EV of L&amp;H</t>
    <phoneticPr fontId="2" type="noConversion"/>
  </si>
  <si>
    <t>Including: Expected return on opening EV</t>
    <phoneticPr fontId="2" type="noConversion"/>
  </si>
  <si>
    <t xml:space="preserve">               NBEV post-risk diversified</t>
    <phoneticPr fontId="2" type="noConversion"/>
  </si>
  <si>
    <t xml:space="preserve">               Operating assumptions and model changes</t>
    <phoneticPr fontId="2" type="noConversion"/>
  </si>
  <si>
    <t>               Operating variances and others</t>
    <phoneticPr fontId="2" type="noConversion"/>
  </si>
  <si>
    <t>(2) Movement analsysis of Group EV</t>
    <phoneticPr fontId="2" type="noConversion"/>
  </si>
  <si>
    <t>Movement analysis of Group EV</t>
    <phoneticPr fontId="2" type="noConversion"/>
  </si>
  <si>
    <t>Opening EV of Group</t>
    <phoneticPr fontId="2" type="noConversion"/>
  </si>
  <si>
    <t>Including: Operating profit of other business</t>
    <phoneticPr fontId="2" type="noConversion"/>
  </si>
  <si>
    <t xml:space="preserve">               Expected return on opening L&amp;H EV</t>
    <phoneticPr fontId="2" type="noConversion"/>
  </si>
  <si>
    <t xml:space="preserve">               NBEV post-risk diversified</t>
    <phoneticPr fontId="2" type="noConversion"/>
  </si>
  <si>
    <t xml:space="preserve">               Operating assumptions and model changes</t>
    <phoneticPr fontId="2" type="noConversion"/>
  </si>
  <si>
    <t>               Operating variances and others</t>
    <phoneticPr fontId="2" type="noConversion"/>
  </si>
  <si>
    <t>Non-Operating profit of other business</t>
    <phoneticPr fontId="2" type="noConversion"/>
  </si>
  <si>
    <t>(3)Operating return of EV(operating ROEV)</t>
    <phoneticPr fontId="2" type="noConversion"/>
  </si>
  <si>
    <t>Operating ROEV of Group</t>
    <phoneticPr fontId="2" type="noConversion"/>
  </si>
  <si>
    <t>Operating ROEV of L&amp;H</t>
    <phoneticPr fontId="2" type="noConversion"/>
  </si>
  <si>
    <t>Note:</t>
    <phoneticPr fontId="2" type="noConversion"/>
  </si>
  <si>
    <t>(1) Due to the additional disclosure of Operating Profit in the 2017 annual report, corresponding adjustment which is the removal of one-off material non-operating items has been applied to the EV Operating Profit. The EV operating profit of 2016 is restated to exclude one-off material non-operating item, which is the restructuring of Puhui Financial.</t>
    <phoneticPr fontId="2" type="noConversion"/>
  </si>
  <si>
    <t>5.Sensitivity Analysis</t>
    <phoneticPr fontId="2" type="noConversion"/>
  </si>
  <si>
    <t>(in RMB million)</t>
    <phoneticPr fontId="2" type="noConversion"/>
  </si>
  <si>
    <t>Dec.31, 2017</t>
    <phoneticPr fontId="2" type="noConversion"/>
  </si>
  <si>
    <t>RDR</t>
    <phoneticPr fontId="2" type="noConversion"/>
  </si>
  <si>
    <t>Change compared with central case</t>
    <phoneticPr fontId="2" type="noConversion"/>
  </si>
  <si>
    <t>(2) Sensitivity of EV of L&amp;H to investment return and risk discount rate</t>
    <phoneticPr fontId="2" type="noConversion"/>
  </si>
  <si>
    <t>(in RMB million)</t>
    <phoneticPr fontId="2" type="noConversion"/>
  </si>
  <si>
    <t>(in RMB million)</t>
    <phoneticPr fontId="2" type="noConversion"/>
  </si>
  <si>
    <t>EV of L&amp;H</t>
    <phoneticPr fontId="2" type="noConversion"/>
  </si>
  <si>
    <t>Assumptions and Model used in 2016</t>
    <phoneticPr fontId="2" type="noConversion"/>
  </si>
  <si>
    <t>6.Operating Profit</t>
    <phoneticPr fontId="2" type="noConversion"/>
  </si>
  <si>
    <t xml:space="preserve"> L&amp;H business</t>
    <phoneticPr fontId="2" type="noConversion"/>
  </si>
  <si>
    <t>Net profit(1)</t>
    <phoneticPr fontId="2" type="noConversion"/>
  </si>
  <si>
    <t>Excluding:</t>
  </si>
  <si>
    <t>Short-term investment variance of L&amp;H(2)</t>
    <phoneticPr fontId="2" type="noConversion"/>
  </si>
  <si>
    <t>Impact of discount rate change of L&amp;H(3)</t>
    <phoneticPr fontId="2" type="noConversion"/>
  </si>
  <si>
    <t>Impact of one-off material non-operating items(4)</t>
    <phoneticPr fontId="2" type="noConversion"/>
  </si>
  <si>
    <t>Operating profit after tax(5)=(1+2+3+4)</t>
    <phoneticPr fontId="2" type="noConversion"/>
  </si>
  <si>
    <t xml:space="preserve">    Attributable to:
      - Owners of the parent</t>
    <phoneticPr fontId="2" type="noConversion"/>
  </si>
  <si>
    <t xml:space="preserve">      - Non-controlling interests</t>
  </si>
  <si>
    <t>Note:</t>
  </si>
  <si>
    <t>(1) The short-term investment variance and impact of discount rate change of L&amp;H listed above is net of tax.</t>
    <phoneticPr fontId="2" type="noConversion"/>
  </si>
  <si>
    <t xml:space="preserve">(2) The one-off material non-operating item in 2017 is mainly referred to the restructuring of Ping An Good Doctor, while it is mainly referred to the restructuring of Puhui Business in 2016. </t>
    <phoneticPr fontId="2" type="noConversion"/>
  </si>
  <si>
    <t>Note</t>
    <phoneticPr fontId="2" type="noConversion"/>
  </si>
  <si>
    <t>Release of residual margin(1)</t>
    <phoneticPr fontId="2" type="noConversion"/>
  </si>
  <si>
    <t>Return on net worth(2)</t>
    <phoneticPr fontId="2" type="noConversion"/>
  </si>
  <si>
    <t xml:space="preserve">Investment return on shareholder equity based on EV ultimate investment assumption(5%) </t>
  </si>
  <si>
    <t>Spread income(3)</t>
    <phoneticPr fontId="2" type="noConversion"/>
  </si>
  <si>
    <t>Investment return from assets backing liability based on EV ultimate investment assumtion(5%) higher than interest required on liability</t>
  </si>
  <si>
    <t>Operating variances and other(4)</t>
    <phoneticPr fontId="2" type="noConversion"/>
  </si>
  <si>
    <t>Favored operating experiences</t>
  </si>
  <si>
    <t>L&amp;H operating profit before tax(5)=(1+2+3+4)</t>
    <phoneticPr fontId="2" type="noConversion"/>
  </si>
  <si>
    <t>Income tax(6)</t>
    <phoneticPr fontId="2" type="noConversion"/>
  </si>
  <si>
    <t>L&amp;H operating profit after tax(7)=(5+6)</t>
    <phoneticPr fontId="2" type="noConversion"/>
  </si>
  <si>
    <t>8.Residual Margin Analysis of L&amp;H</t>
    <phoneticPr fontId="2" type="noConversion"/>
  </si>
  <si>
    <t>(1) Residual Margin of L&amp;H</t>
    <phoneticPr fontId="2" type="noConversion"/>
  </si>
  <si>
    <t>(in RMB million)</t>
    <phoneticPr fontId="2" type="noConversion"/>
  </si>
  <si>
    <t>-</t>
    <phoneticPr fontId="2" type="noConversion"/>
  </si>
  <si>
    <t>Dec. 31, 2017</t>
    <phoneticPr fontId="2" type="noConversion"/>
  </si>
  <si>
    <t>Note:</t>
    <phoneticPr fontId="2" type="noConversion"/>
  </si>
  <si>
    <t>(1) Above Residual margin of L&amp;H in 2016 is based on the total of Ping An Life, Ping An Annuity and Ping An Health, while that from 2016 annual report is based on Ping An Life solely.</t>
    <phoneticPr fontId="2" type="noConversion"/>
  </si>
  <si>
    <t>(2) Release of Residual Margin of L&amp;H</t>
    <phoneticPr fontId="2" type="noConversion"/>
  </si>
  <si>
    <t>Release of Residual Margin</t>
    <phoneticPr fontId="2" type="noConversion"/>
  </si>
  <si>
    <t>Change of Release of Residual Margin</t>
    <phoneticPr fontId="2" type="noConversion"/>
  </si>
  <si>
    <t>Note: The above figures are data of Ping An Life for 2011-2015 and data of the L&amp;H business for 2016-2017.</t>
    <phoneticPr fontId="2" type="noConversion"/>
  </si>
  <si>
    <t>(3) The movement of residual margin of L&amp;H</t>
    <phoneticPr fontId="2" type="noConversion"/>
  </si>
  <si>
    <t>Note</t>
    <phoneticPr fontId="2" type="noConversion"/>
  </si>
  <si>
    <t>Opening residual margin(1)</t>
    <phoneticPr fontId="2" type="noConversion"/>
  </si>
  <si>
    <t>Contribution from new business(2)</t>
    <phoneticPr fontId="2" type="noConversion"/>
  </si>
  <si>
    <t>Expected interest growth(3)</t>
    <phoneticPr fontId="2" type="noConversion"/>
  </si>
  <si>
    <t>Release of residual margin(4)</t>
    <phoneticPr fontId="2" type="noConversion"/>
  </si>
  <si>
    <t>Operating variance and others(5)</t>
    <phoneticPr fontId="2" type="noConversion"/>
  </si>
  <si>
    <t>Favored lapse experience</t>
  </si>
  <si>
    <t>Closing residual margin(6)=(1+…+5)</t>
    <phoneticPr fontId="2" type="noConversion"/>
  </si>
  <si>
    <t>Copyright Ping An Group 2017</t>
    <phoneticPr fontId="37" type="noConversion"/>
  </si>
  <si>
    <t>Online Customers (Table 2)</t>
  </si>
  <si>
    <t>Number of customers who were also app users</t>
    <phoneticPr fontId="2" type="noConversion"/>
  </si>
  <si>
    <t>Number of customers who were also internet users (in thousand)</t>
    <phoneticPr fontId="2" type="noConversion"/>
  </si>
  <si>
    <t>Number of customers who were also app users (in thousand)</t>
    <phoneticPr fontId="2" type="noConversion"/>
  </si>
  <si>
    <t>The proportion of online customers in total customers (%)</t>
    <phoneticPr fontId="2" type="noConversion"/>
  </si>
  <si>
    <r>
      <t>Number of internet users (Table 3</t>
    </r>
    <r>
      <rPr>
        <b/>
        <sz val="10"/>
        <color theme="1"/>
        <rFont val="Arial"/>
        <family val="2"/>
      </rPr>
      <t>)</t>
    </r>
    <phoneticPr fontId="2" type="noConversion"/>
  </si>
  <si>
    <t>Fintech &amp; healthtech companies</t>
  </si>
  <si>
    <t>Fintech &amp; healthtech companies</t>
    <phoneticPr fontId="2" type="noConversion"/>
  </si>
  <si>
    <t>22.3 pps</t>
  </si>
  <si>
    <t>1.3 pps</t>
  </si>
  <si>
    <t>20.8 pps</t>
  </si>
  <si>
    <t>-0.8 pps</t>
    <phoneticPr fontId="2" type="noConversion"/>
  </si>
  <si>
    <t>-49.8 pps</t>
  </si>
  <si>
    <t>-49.8 pps</t>
    <phoneticPr fontId="2" type="noConversion"/>
  </si>
  <si>
    <t>-1.6 pps</t>
    <phoneticPr fontId="2" type="noConversion"/>
  </si>
  <si>
    <t>-0.38 pps</t>
    <phoneticPr fontId="2" type="noConversion"/>
  </si>
  <si>
    <t>-0.04 pps</t>
  </si>
  <si>
    <t>-0.04 pps</t>
    <phoneticPr fontId="2" type="noConversion"/>
  </si>
  <si>
    <t>-4.29 pps</t>
  </si>
  <si>
    <t>-4.29 pps</t>
    <phoneticPr fontId="2" type="noConversion"/>
  </si>
  <si>
    <t>-0.33 pps</t>
  </si>
  <si>
    <t>-0.33 pps</t>
    <phoneticPr fontId="2" type="noConversion"/>
  </si>
  <si>
    <t>-0.9 pps</t>
    <phoneticPr fontId="2" type="noConversion"/>
  </si>
  <si>
    <t>-0.2 pps</t>
    <phoneticPr fontId="2" type="noConversion"/>
  </si>
  <si>
    <t>-4.9 pps</t>
    <phoneticPr fontId="2" type="noConversion"/>
  </si>
  <si>
    <t>-0.4 pps</t>
    <phoneticPr fontId="2" type="noConversion"/>
  </si>
  <si>
    <t>Number of customers who were also internet users</t>
    <phoneticPr fontId="2" type="noConversion"/>
  </si>
  <si>
    <t>For the 12 months ended December 31</t>
    <phoneticPr fontId="2" type="noConversion"/>
  </si>
  <si>
    <t>Agent income (RMB per agent per month)</t>
    <phoneticPr fontId="2" type="noConversion"/>
  </si>
  <si>
    <t>0.1 pps</t>
  </si>
  <si>
    <t>14.2 pps</t>
  </si>
  <si>
    <t>1.5 pps</t>
  </si>
  <si>
    <t>15.8 pps</t>
  </si>
  <si>
    <t>179.8 pps</t>
  </si>
  <si>
    <t>For the 12 months ended Dec.31, 2017</t>
    <phoneticPr fontId="2" type="noConversion"/>
  </si>
  <si>
    <t>Agencies</t>
  </si>
  <si>
    <t>Direct selling</t>
  </si>
  <si>
    <t>2.2 pps</t>
  </si>
  <si>
    <t>1.0 pps</t>
  </si>
  <si>
    <t>-0.22 pps</t>
  </si>
  <si>
    <t>-43.4 pps</t>
  </si>
  <si>
    <r>
      <t>Change (</t>
    </r>
    <r>
      <rPr>
        <sz val="10"/>
        <color theme="1"/>
        <rFont val="Arial"/>
        <family val="2"/>
      </rPr>
      <t>%)</t>
    </r>
    <phoneticPr fontId="2" type="noConversion"/>
  </si>
  <si>
    <t>Deposits and Loans</t>
  </si>
  <si>
    <t>Including:Retail loans (including credit card loans)</t>
    <phoneticPr fontId="2" type="noConversion"/>
  </si>
  <si>
    <t>Corporate loans</t>
    <phoneticPr fontId="2" type="noConversion"/>
  </si>
  <si>
    <t>Deposits</t>
    <phoneticPr fontId="2" type="noConversion"/>
  </si>
  <si>
    <t>Including:Personal deposits</t>
    <phoneticPr fontId="2" type="noConversion"/>
  </si>
  <si>
    <t>Retail loans (including credit card loans)</t>
    <phoneticPr fontId="2" type="noConversion"/>
  </si>
  <si>
    <t>Revenue from retail banking</t>
    <phoneticPr fontId="2" type="noConversion"/>
  </si>
  <si>
    <t>% of revenue from retail banking</t>
    <phoneticPr fontId="2" type="noConversion"/>
  </si>
  <si>
    <t>Net profit from retail banking</t>
    <phoneticPr fontId="2" type="noConversion"/>
  </si>
  <si>
    <t>% of net profit from retail banking</t>
    <phoneticPr fontId="2" type="noConversion"/>
  </si>
  <si>
    <t>For the 12 months ended Dec,31</t>
    <phoneticPr fontId="2" type="noConversion"/>
  </si>
  <si>
    <t>Pledge and other financing</t>
    <phoneticPr fontId="2" type="noConversion"/>
  </si>
  <si>
    <t>Fixed-income business (in RMB million)</t>
    <phoneticPr fontId="2" type="noConversion"/>
  </si>
  <si>
    <t>Market making of interest rate swaps</t>
    <phoneticPr fontId="2" type="noConversion"/>
  </si>
  <si>
    <t>Non-performing asset ratio (%)</t>
  </si>
  <si>
    <t>Institutional trading</t>
    <phoneticPr fontId="2" type="noConversion"/>
  </si>
  <si>
    <t>New loans</t>
    <phoneticPr fontId="2" type="noConversion"/>
  </si>
  <si>
    <t>Number of credit inquiries (million times)</t>
    <phoneticPr fontId="2" type="noConversion"/>
  </si>
  <si>
    <t>Number of partner banks</t>
    <phoneticPr fontId="2" type="noConversion"/>
  </si>
  <si>
    <t>Number of partner non-bank financial institutions</t>
    <phoneticPr fontId="2" type="noConversion"/>
  </si>
  <si>
    <t>Indicators for fintech &amp; healthtech business</t>
    <phoneticPr fontId="2" type="noConversion"/>
  </si>
  <si>
    <t>FOR THE TWELVE-MONTH PERIOD ENDED 31 DECEMBER 2017</t>
    <phoneticPr fontId="2" type="noConversion"/>
  </si>
  <si>
    <t>FOR THE TWELVE–MONTH PERIOD ENDED 31 DECEMBER 2017</t>
    <phoneticPr fontId="2" type="noConversion"/>
  </si>
  <si>
    <t>AS AT 31 DECEMBER 2017</t>
    <phoneticPr fontId="2" type="noConversion"/>
  </si>
  <si>
    <t>The segment analysis for the twelve-month period ended 31 December 2017 is as follows:</t>
    <phoneticPr fontId="2" type="noConversion"/>
  </si>
  <si>
    <t>For the twelve-month period ended 31 December(in RMB million)</t>
    <phoneticPr fontId="2" type="noConversion"/>
  </si>
  <si>
    <t>The segment assets, liabilities and equity as at 31 December 2017 are as follows:</t>
    <phoneticPr fontId="2" type="noConversion"/>
  </si>
  <si>
    <t>The segment analysis for the twelve-month period ended 31 December 2016 is as follows:</t>
    <phoneticPr fontId="2" type="noConversion"/>
  </si>
  <si>
    <t>CONSOLIDATED STATEMENT OF INCOME</t>
    <phoneticPr fontId="2" type="noConversion"/>
  </si>
  <si>
    <t>CONSOLIDATED STATEMENT OF FINANCIAL POSITION</t>
    <phoneticPr fontId="2" type="noConversion"/>
  </si>
  <si>
    <t>2017
(Audited)</t>
    <phoneticPr fontId="2" type="noConversion"/>
  </si>
  <si>
    <t>2016
(Audited)</t>
    <phoneticPr fontId="2" type="noConversion"/>
  </si>
  <si>
    <t>(Audited)</t>
    <phoneticPr fontId="2" type="noConversion"/>
  </si>
  <si>
    <t>Fintech &amp; Healthtech Business</t>
  </si>
  <si>
    <t>Fintech &amp; Healthtech Business</t>
    <phoneticPr fontId="2" type="noConversion"/>
  </si>
  <si>
    <t>Less:  Premiums ceded to reinsurers</t>
    <phoneticPr fontId="2" type="noConversion"/>
  </si>
  <si>
    <t>Ping An Insurance (Group) Company of China, Ltd.</t>
    <phoneticPr fontId="37" type="noConversion"/>
  </si>
  <si>
    <t>INTERIM CONSOLIDATED STATEMENT OF COMPREHENSIVE INCOME</t>
    <phoneticPr fontId="2" type="noConversion"/>
  </si>
  <si>
    <t>Copyright Ping An Group 2017</t>
    <phoneticPr fontId="37" type="noConversion"/>
  </si>
  <si>
    <t>For the twelve-month period ended 31 December (in RMB million)</t>
    <phoneticPr fontId="2" type="noConversion"/>
  </si>
  <si>
    <t>(Audited)</t>
    <phoneticPr fontId="2" type="noConversion"/>
  </si>
  <si>
    <t>Total revenue</t>
    <phoneticPr fontId="2" type="noConversion"/>
  </si>
  <si>
    <t>Reinsurance commission revenue</t>
  </si>
  <si>
    <t>Interest revenue from banking operations</t>
  </si>
  <si>
    <t>Fees and commission revenue from non-insurance operations</t>
  </si>
  <si>
    <t>Including: Inter-segment fees and commission revenue from non-insurance operations</t>
  </si>
  <si>
    <t xml:space="preserve">Investment income </t>
  </si>
  <si>
    <t>Including: Impairment loss of investment assets</t>
  </si>
  <si>
    <t>Other revenues and other gains</t>
  </si>
  <si>
    <t xml:space="preserve">  Including: Inter-segment other revenues</t>
  </si>
  <si>
    <t xml:space="preserve">  Including: Non-operating gains</t>
  </si>
  <si>
    <t>Investment expenses</t>
  </si>
  <si>
    <t xml:space="preserve">  Including: Taxes and surcharges</t>
  </si>
  <si>
    <t xml:space="preserve">  Including: Impairment loss of other assets</t>
  </si>
  <si>
    <r>
      <t>(</t>
    </r>
    <r>
      <rPr>
        <sz val="10"/>
        <color theme="1"/>
        <rFont val="Arial"/>
        <family val="2"/>
      </rPr>
      <t>in RMB million)</t>
    </r>
    <phoneticPr fontId="2" type="noConversion"/>
  </si>
  <si>
    <t>(in RMB million)</t>
    <phoneticPr fontId="2" type="noConversion"/>
  </si>
  <si>
    <t>3.92 pps</t>
  </si>
  <si>
    <t>-0.82 pps</t>
  </si>
  <si>
    <t>-0.41 pps</t>
  </si>
  <si>
    <t>-0.14 pps</t>
  </si>
  <si>
    <t>7.16 pps</t>
  </si>
  <si>
    <t>-0.08 pps</t>
  </si>
  <si>
    <t>-0.16 pps</t>
  </si>
  <si>
    <t>13.5 pps</t>
  </si>
  <si>
    <t>26.4 pps</t>
  </si>
  <si>
    <t>0.08 pps</t>
  </si>
  <si>
    <t>0.65 pps</t>
  </si>
  <si>
    <t>-0.17 pps</t>
  </si>
  <si>
    <t>-6.2 pps</t>
  </si>
  <si>
    <t>-0.05 pps</t>
  </si>
  <si>
    <t>0.53 pps</t>
  </si>
  <si>
    <t>-0.13 pps</t>
  </si>
  <si>
    <t>Consolidated Statement of Financial Position</t>
    <phoneticPr fontId="2" type="noConversion"/>
  </si>
  <si>
    <t>Revenue from third party business</t>
    <phoneticPr fontId="2" type="noConversion"/>
  </si>
  <si>
    <t>Interbank trading volume (in RMB trillion)</t>
    <phoneticPr fontId="2" type="noConversion"/>
  </si>
  <si>
    <t>Ping An Insurance (Group) Company of China, Ltd.</t>
    <phoneticPr fontId="2" type="noConversion"/>
  </si>
  <si>
    <t>Segment Reporting</t>
    <phoneticPr fontId="2" type="noConversion"/>
  </si>
  <si>
    <t>N/A</t>
  </si>
  <si>
    <t>N/A</t>
    <phoneticPr fontId="2" type="noConversion"/>
  </si>
  <si>
    <t>Value of new business (in RMB million)</t>
    <phoneticPr fontId="2" type="noConversion"/>
  </si>
  <si>
    <t>Residual margin (in RMB million)</t>
    <phoneticPr fontId="2" type="noConversion"/>
  </si>
  <si>
    <t>Comprehensive solvency margin ratio (%)</t>
    <phoneticPr fontId="2" type="noConversion"/>
  </si>
  <si>
    <t xml:space="preserve">Total investment yield of insurance funds </t>
    <phoneticPr fontId="2" type="noConversion"/>
  </si>
  <si>
    <t>Total investment income of insurance funds</t>
    <phoneticPr fontId="2" type="noConversion"/>
  </si>
  <si>
    <t>Comprehensive investment income of insurance funds</t>
    <phoneticPr fontId="2" type="noConversion"/>
  </si>
  <si>
    <t xml:space="preserve">Comprehensive investment yield of insurance funds </t>
    <phoneticPr fontId="2" type="noConversion"/>
  </si>
  <si>
    <t>3.3pps</t>
    <phoneticPr fontId="2" type="noConversion"/>
  </si>
  <si>
    <t xml:space="preserve">Value of new business (2) </t>
    <phoneticPr fontId="2" type="noConversion"/>
  </si>
  <si>
    <t>Total revenue</t>
    <phoneticPr fontId="2" type="noConversion"/>
  </si>
  <si>
    <t>(In RMB million)</t>
    <phoneticPr fontId="2" type="noConversion"/>
  </si>
  <si>
    <t>(In RMB million)</t>
    <phoneticPr fontId="10" type="noConversion"/>
  </si>
  <si>
    <t>Life and health insurance business</t>
    <phoneticPr fontId="2" type="noConversion"/>
  </si>
  <si>
    <t>Life and health insurance business</t>
    <phoneticPr fontId="10" type="noConversion"/>
  </si>
  <si>
    <t>Property and casualty insurance business</t>
    <phoneticPr fontId="2" type="noConversion"/>
  </si>
  <si>
    <t>Banking business</t>
    <phoneticPr fontId="2" type="noConversion"/>
  </si>
  <si>
    <t>Trust business</t>
    <phoneticPr fontId="2" type="noConversion"/>
  </si>
  <si>
    <t>Other asset management business</t>
    <phoneticPr fontId="2" type="noConversion"/>
  </si>
  <si>
    <t>Fintech &amp; healthtech business</t>
    <phoneticPr fontId="2" type="noConversion"/>
  </si>
  <si>
    <t>The Group</t>
    <phoneticPr fontId="2" type="noConversion"/>
  </si>
  <si>
    <t>Net profit attributable to shareholders of the parent company</t>
    <phoneticPr fontId="2" type="noConversion"/>
  </si>
  <si>
    <t>Minority interests</t>
    <phoneticPr fontId="2" type="noConversion"/>
  </si>
  <si>
    <t>Net profit(A)</t>
    <phoneticPr fontId="2" type="noConversion"/>
  </si>
  <si>
    <t>Excluding:</t>
    <phoneticPr fontId="2" type="noConversion"/>
  </si>
  <si>
    <t>Short-term investment variance(B)</t>
    <phoneticPr fontId="2" type="noConversion"/>
  </si>
  <si>
    <t>Impact of discount rate change(C)</t>
    <phoneticPr fontId="2" type="noConversion"/>
  </si>
  <si>
    <t>Impact of one-off material non-operating items(D)</t>
    <phoneticPr fontId="2" type="noConversion"/>
  </si>
  <si>
    <r>
      <t>Operating profit</t>
    </r>
    <r>
      <rPr>
        <b/>
        <sz val="10"/>
        <rFont val="宋体"/>
        <family val="3"/>
        <charset val="134"/>
      </rPr>
      <t>（</t>
    </r>
    <r>
      <rPr>
        <b/>
        <sz val="10"/>
        <rFont val="Arial"/>
        <family val="2"/>
      </rPr>
      <t>E=A-B-C-D</t>
    </r>
    <r>
      <rPr>
        <b/>
        <sz val="10"/>
        <rFont val="宋体"/>
        <family val="3"/>
        <charset val="134"/>
      </rPr>
      <t>）</t>
    </r>
    <phoneticPr fontId="2" type="noConversion"/>
  </si>
  <si>
    <t>Operating profit attributable to
shareholders of the parent company</t>
    <phoneticPr fontId="2" type="noConversion"/>
  </si>
  <si>
    <t>Operating profit attributable
to minority shareholders</t>
    <phoneticPr fontId="2" type="noConversion"/>
  </si>
  <si>
    <t>The Group</t>
    <phoneticPr fontId="2" type="noConversion"/>
  </si>
  <si>
    <t>Segment Equity</t>
    <phoneticPr fontId="2" type="noConversion"/>
  </si>
  <si>
    <t>Segment liabilities</t>
    <phoneticPr fontId="2" type="noConversion"/>
  </si>
  <si>
    <t>Segment Assets</t>
    <phoneticPr fontId="2" type="noConversion"/>
  </si>
  <si>
    <t>Net Profit</t>
    <phoneticPr fontId="2" type="noConversion"/>
  </si>
  <si>
    <t>ROE(%)</t>
    <phoneticPr fontId="2" type="noConversion"/>
  </si>
  <si>
    <r>
      <t xml:space="preserve">Change </t>
    </r>
    <r>
      <rPr>
        <sz val="10"/>
        <color theme="1"/>
        <rFont val="Arial"/>
        <family val="2"/>
      </rPr>
      <t>(pps)</t>
    </r>
    <phoneticPr fontId="2" type="noConversion"/>
  </si>
  <si>
    <t>N/A</t>
    <phoneticPr fontId="2" type="noConversion"/>
  </si>
  <si>
    <t>1.4pps</t>
    <phoneticPr fontId="2" type="noConversion"/>
  </si>
  <si>
    <t>-0.2 pps</t>
    <phoneticPr fontId="2" type="noConversion"/>
  </si>
  <si>
    <t>-1.5 pps</t>
    <phoneticPr fontId="2" type="noConversion"/>
  </si>
  <si>
    <t>0.3 pps</t>
    <phoneticPr fontId="2" type="noConversion"/>
  </si>
  <si>
    <t>6.3 pps</t>
    <phoneticPr fontId="2" type="noConversion"/>
  </si>
  <si>
    <t>5.0 pps</t>
    <phoneticPr fontId="2" type="noConversion"/>
  </si>
  <si>
    <t>-0.7 pps</t>
    <phoneticPr fontId="2" type="noConversion"/>
  </si>
  <si>
    <t>6.8 pps</t>
    <phoneticPr fontId="2" type="noConversion"/>
  </si>
  <si>
    <t>1.8 pps</t>
    <phoneticPr fontId="2" type="noConversion"/>
  </si>
  <si>
    <t>-1.3 pps</t>
    <phoneticPr fontId="2" type="noConversion"/>
  </si>
  <si>
    <t>-1.9 pps</t>
    <phoneticPr fontId="2" type="noConversion"/>
  </si>
  <si>
    <t>4.7 pps</t>
    <phoneticPr fontId="2" type="noConversion"/>
  </si>
  <si>
    <t>5.9 pps</t>
    <phoneticPr fontId="2" type="noConversion"/>
  </si>
  <si>
    <t>5.1 pps</t>
    <phoneticPr fontId="2" type="noConversion"/>
  </si>
  <si>
    <t>0.9 pps</t>
    <phoneticPr fontId="2" type="noConversion"/>
  </si>
  <si>
    <t>5.7 pps</t>
    <phoneticPr fontId="2" type="noConversion"/>
  </si>
  <si>
    <t>Ultimate investment return rate</t>
    <phoneticPr fontId="2" type="noConversion"/>
  </si>
  <si>
    <t>The movement of residual margin of life and health insurance business</t>
    <phoneticPr fontId="2" type="noConversion"/>
  </si>
  <si>
    <t>Closing residual margin</t>
    <phoneticPr fontId="2" type="noConversion"/>
  </si>
  <si>
    <t>Operating variance and others</t>
    <phoneticPr fontId="2" type="noConversion"/>
  </si>
  <si>
    <t>Release of residual margin</t>
    <phoneticPr fontId="2" type="noConversion"/>
  </si>
  <si>
    <t>Expected interest growth</t>
    <phoneticPr fontId="2" type="noConversion"/>
  </si>
  <si>
    <t>Contribution from new business</t>
    <phoneticPr fontId="2" type="noConversion"/>
  </si>
  <si>
    <t>Opening residual margin</t>
    <phoneticPr fontId="2" type="noConversion"/>
  </si>
  <si>
    <t>Release of residual margin(A)</t>
    <phoneticPr fontId="2" type="noConversion"/>
  </si>
  <si>
    <t>(in RMB million)</t>
    <phoneticPr fontId="2" type="noConversion"/>
  </si>
  <si>
    <r>
      <t>Change</t>
    </r>
    <r>
      <rPr>
        <sz val="10"/>
        <color theme="1"/>
        <rFont val="宋体"/>
        <family val="3"/>
        <charset val="134"/>
      </rPr>
      <t>（</t>
    </r>
    <r>
      <rPr>
        <sz val="10"/>
        <color theme="1"/>
        <rFont val="Arial"/>
        <family val="2"/>
      </rPr>
      <t>%</t>
    </r>
    <r>
      <rPr>
        <sz val="10"/>
        <color theme="1"/>
        <rFont val="宋体"/>
        <family val="3"/>
        <charset val="134"/>
      </rPr>
      <t>）</t>
    </r>
    <phoneticPr fontId="2" type="noConversion"/>
  </si>
  <si>
    <t>Return on net worth(B)</t>
    <phoneticPr fontId="2" type="noConversion"/>
  </si>
  <si>
    <t>Spread income(C)</t>
    <phoneticPr fontId="2" type="noConversion"/>
  </si>
  <si>
    <t>Operating variance and other(D)</t>
    <phoneticPr fontId="2" type="noConversion"/>
  </si>
  <si>
    <t>Operating profit before tax(E=A+B+C+D)</t>
    <phoneticPr fontId="2" type="noConversion"/>
  </si>
  <si>
    <t>Income tax(F)</t>
    <phoneticPr fontId="2" type="noConversion"/>
  </si>
  <si>
    <t>Operating profit after tax(G)</t>
    <phoneticPr fontId="2" type="noConversion"/>
  </si>
  <si>
    <t>Short-term investment variance(H)</t>
    <phoneticPr fontId="2" type="noConversion"/>
  </si>
  <si>
    <t>Impact of discount rate change(I)</t>
    <phoneticPr fontId="2" type="noConversion"/>
  </si>
  <si>
    <t>Net profit(J=G+H+I)</t>
    <phoneticPr fontId="2" type="noConversion"/>
  </si>
  <si>
    <t>Analysis of operating profit and profit sources</t>
    <phoneticPr fontId="2" type="noConversion"/>
  </si>
  <si>
    <r>
      <t>Change</t>
    </r>
    <r>
      <rPr>
        <sz val="10"/>
        <color theme="1"/>
        <rFont val="宋体"/>
        <family val="3"/>
        <charset val="134"/>
      </rPr>
      <t>（</t>
    </r>
    <r>
      <rPr>
        <sz val="10"/>
        <color theme="1"/>
        <rFont val="Arial"/>
        <family val="2"/>
      </rPr>
      <t>%</t>
    </r>
    <r>
      <rPr>
        <sz val="10"/>
        <color theme="1"/>
        <rFont val="宋体"/>
        <family val="3"/>
        <charset val="134"/>
      </rPr>
      <t>）</t>
    </r>
    <phoneticPr fontId="2" type="noConversion"/>
  </si>
  <si>
    <t>7.Source of Earning Analysis of L&amp;H</t>
    <phoneticPr fontId="2" type="noConversion"/>
  </si>
  <si>
    <t>Retail business</t>
    <phoneticPr fontId="2" type="noConversion"/>
  </si>
  <si>
    <t>-</t>
    <phoneticPr fontId="2" type="noConversion"/>
  </si>
  <si>
    <t>Others</t>
    <phoneticPr fontId="2" type="noConversion"/>
  </si>
  <si>
    <t>Total</t>
    <phoneticPr fontId="2" type="noConversion"/>
  </si>
  <si>
    <t>Retail</t>
    <phoneticPr fontId="2" type="noConversion"/>
  </si>
  <si>
    <t>Profit before tax</t>
    <phoneticPr fontId="2" type="noConversion"/>
  </si>
  <si>
    <t>Segment equity</t>
    <phoneticPr fontId="2" type="noConversion"/>
  </si>
  <si>
    <t>Online brokerage</t>
    <phoneticPr fontId="2" type="noConversion"/>
  </si>
  <si>
    <t>Including: AUM of third-party asset management</t>
    <phoneticPr fontId="2" type="noConversion"/>
  </si>
  <si>
    <t>Revenue</t>
    <phoneticPr fontId="2" type="noConversion"/>
  </si>
  <si>
    <t>OneConnect</t>
    <phoneticPr fontId="2" type="noConversion"/>
  </si>
  <si>
    <t>Other revenues and other gains</t>
    <phoneticPr fontId="2" type="noConversion"/>
  </si>
  <si>
    <t>Profit for the period</t>
    <phoneticPr fontId="2" type="noConversion"/>
  </si>
  <si>
    <t>Equity investments</t>
    <phoneticPr fontId="2" type="noConversion"/>
  </si>
  <si>
    <t>Profit from retail business</t>
    <phoneticPr fontId="2" type="noConversion"/>
  </si>
  <si>
    <t>Proportion of profit from retail business</t>
    <phoneticPr fontId="2" type="noConversion"/>
  </si>
  <si>
    <t>Retail customer structure (Table 1)</t>
  </si>
  <si>
    <t>Other Businesses and elimination</t>
    <phoneticPr fontId="2" type="noConversion"/>
  </si>
  <si>
    <t>Embedded Value and Operating Profit</t>
    <phoneticPr fontId="2" type="noConversion"/>
  </si>
  <si>
    <t>Banking Business</t>
    <phoneticPr fontId="2" type="noConversion"/>
  </si>
  <si>
    <t>Trust Business</t>
    <phoneticPr fontId="2" type="noConversion"/>
  </si>
  <si>
    <t>Life and Health Insurance Business</t>
    <phoneticPr fontId="2" type="noConversion"/>
  </si>
  <si>
    <t>Property and Casualty Insurance Business</t>
    <phoneticPr fontId="2" type="noConversion"/>
  </si>
  <si>
    <t>Stress test on comprehensive solvency margin ratio</t>
    <phoneticPr fontId="2" type="noConversion"/>
  </si>
  <si>
    <t>Asset management business</t>
    <phoneticPr fontId="2" type="noConversion"/>
  </si>
  <si>
    <t>Operating Profit Of the Group</t>
    <phoneticPr fontId="2" type="noConversion"/>
  </si>
  <si>
    <t>8.5pps</t>
    <phoneticPr fontId="2" type="noConversion"/>
  </si>
  <si>
    <t>5.7pps</t>
    <phoneticPr fontId="2" type="noConversion"/>
  </si>
  <si>
    <r>
      <t xml:space="preserve">  </t>
    </r>
    <r>
      <rPr>
        <sz val="10"/>
        <color theme="1"/>
        <rFont val="Arial"/>
        <family val="2"/>
      </rPr>
      <t>Including: combined ratio of catastrophes (%)</t>
    </r>
    <phoneticPr fontId="2" type="noConversion"/>
  </si>
  <si>
    <t>Number of users (in thousand)</t>
    <phoneticPr fontId="2" type="noConversion"/>
  </si>
  <si>
    <t>Securities and Other Asset Management Businesses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</si>
</sst>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 #,##0.00_ ;_ * \-#,##0.00_ ;_ * &quot;-&quot;??_ ;_ @_ "/>
    <numFmt numFmtId="176" formatCode="#,##0_);\(#,##0\)"/>
    <numFmt numFmtId="177" formatCode="_ * #,##0_ ;_ * \-#,##0_ ;_ * &quot;-&quot;??_ ;_ @_ "/>
    <numFmt numFmtId="178" formatCode="#,##0.00_);\(#,##0.00\)"/>
    <numFmt numFmtId="179" formatCode="_(* #,##0.00_);_(* \(#,##0.00\);_(* &quot;-&quot;??_);_(@_)"/>
    <numFmt numFmtId="180" formatCode="_ [$€]* #,##0_ ;_ [$€]* \-#,##0_ ;_ [$€]* &quot;-&quot;_ ;_ @_ "/>
    <numFmt numFmtId="181" formatCode="_([$€-2]* #,##0.00_);_([$€-2]* \(#,##0.00\);_([$€-2]* &quot;-&quot;??_)"/>
    <numFmt numFmtId="182" formatCode="[$-409]d/mmm/yy;@"/>
    <numFmt numFmtId="183" formatCode="_ * #,##0.0_ ;_ * \-#,##0.0_ ;_ * &quot;-&quot;??_ ;_ @_ "/>
    <numFmt numFmtId="184" formatCode="0.0%"/>
    <numFmt numFmtId="185" formatCode="0.0"/>
    <numFmt numFmtId="186" formatCode="#,##0.0"/>
    <numFmt numFmtId="187" formatCode="#,##0_);[Red]\(#,##0\)"/>
    <numFmt numFmtId="188" formatCode="#,##0.0_);\(#,##0.0\)"/>
    <numFmt numFmtId="189" formatCode="0.00_ "/>
    <numFmt numFmtId="190" formatCode="0.000"/>
    <numFmt numFmtId="191" formatCode="0.000_ "/>
    <numFmt numFmtId="192" formatCode="_ [$HKD]\ * #,##0.00_ ;_ [$HKD]\ * \-#,##0.00_ ;_ [$HKD]\ * &quot;-&quot;??_ ;_ @_ "/>
    <numFmt numFmtId="193" formatCode="#,##0.00_);[Red]\(#,##0.00\)"/>
    <numFmt numFmtId="194" formatCode="0.0_);[Red]\(0.0\)"/>
    <numFmt numFmtId="195" formatCode="0.0_);\(0.0\)"/>
    <numFmt numFmtId="196" formatCode="[$-409]mmmm\ d\,\ yyyy;@"/>
    <numFmt numFmtId="197" formatCode="_ * #,##0.0000_ ;_ * \-#,##0.0000_ ;_ * &quot;-&quot;??_ ;_ @_ "/>
    <numFmt numFmtId="198" formatCode="0.0_ "/>
    <numFmt numFmtId="199" formatCode="_ * #,##0.00000_ ;_ * \-#,##0.00000_ ;_ * &quot;-&quot;??_ ;_ @_ "/>
    <numFmt numFmtId="200" formatCode="0.00_);\(0.00\)"/>
    <numFmt numFmtId="201" formatCode="yyyy&quot;年&quot;m&quot;月&quot;d&quot;日&quot;;@"/>
  </numFmts>
  <fonts count="83" x14ac:knownFonts="1">
    <font>
      <sz val="11"/>
      <color theme="1"/>
      <name val="宋体"/>
      <family val="2"/>
      <charset val="134"/>
      <scheme val="minor"/>
    </font>
    <font>
      <sz val="10"/>
      <color theme="1"/>
      <name val="宋体"/>
      <family val="2"/>
      <charset val="134"/>
      <scheme val="minor"/>
    </font>
    <font>
      <sz val="9"/>
      <name val="宋体"/>
      <family val="2"/>
      <charset val="134"/>
      <scheme val="minor"/>
    </font>
    <font>
      <sz val="11"/>
      <color theme="1"/>
      <name val="宋体"/>
      <family val="2"/>
      <charset val="134"/>
      <scheme val="minor"/>
    </font>
    <font>
      <sz val="11"/>
      <name val="宋体"/>
      <family val="2"/>
      <charset val="134"/>
      <scheme val="minor"/>
    </font>
    <font>
      <sz val="10"/>
      <name val="Arial"/>
      <family val="2"/>
    </font>
    <font>
      <sz val="10"/>
      <color rgb="FF000000"/>
      <name val="Arial"/>
      <family val="2"/>
    </font>
    <font>
      <sz val="10"/>
      <name val="Times New Roman"/>
      <family val="1"/>
    </font>
    <font>
      <sz val="10"/>
      <color theme="1"/>
      <name val="Arial"/>
      <family val="2"/>
    </font>
    <font>
      <sz val="11"/>
      <color theme="1"/>
      <name val="宋体"/>
      <family val="2"/>
      <scheme val="minor"/>
    </font>
    <font>
      <sz val="9"/>
      <name val="宋体"/>
      <family val="3"/>
      <charset val="134"/>
    </font>
    <font>
      <sz val="11"/>
      <color theme="1"/>
      <name val="Calibri"/>
      <family val="2"/>
    </font>
    <font>
      <sz val="12"/>
      <name val="宋体"/>
      <family val="3"/>
      <charset val="134"/>
    </font>
    <font>
      <u/>
      <sz val="10"/>
      <color theme="10"/>
      <name val="Arial"/>
      <family val="2"/>
    </font>
    <font>
      <sz val="12"/>
      <color theme="1"/>
      <name val="Arial"/>
      <family val="2"/>
    </font>
    <font>
      <sz val="11"/>
      <color theme="1"/>
      <name val="Arial"/>
      <family val="2"/>
    </font>
    <font>
      <sz val="10"/>
      <name val="Helv"/>
      <family val="2"/>
    </font>
    <font>
      <b/>
      <sz val="34"/>
      <color theme="1" tint="0.249977111117893"/>
      <name val="Arial"/>
      <family val="2"/>
    </font>
    <font>
      <sz val="34"/>
      <color theme="1"/>
      <name val="Arial"/>
      <family val="2"/>
    </font>
    <font>
      <b/>
      <sz val="12"/>
      <color theme="1" tint="0.249977111117893"/>
      <name val="Arial"/>
      <family val="2"/>
    </font>
    <font>
      <i/>
      <sz val="11"/>
      <color theme="1"/>
      <name val="Arial"/>
      <family val="2"/>
    </font>
    <font>
      <sz val="32"/>
      <color theme="1" tint="0.249977111117893"/>
      <name val="Arial"/>
      <family val="2"/>
    </font>
    <font>
      <b/>
      <sz val="10"/>
      <color rgb="FF000000"/>
      <name val="Arial"/>
      <family val="2"/>
    </font>
    <font>
      <b/>
      <sz val="10"/>
      <name val="Arial"/>
      <family val="2"/>
    </font>
    <font>
      <b/>
      <u/>
      <sz val="10"/>
      <color rgb="FF000000"/>
      <name val="Arial"/>
      <family val="2"/>
    </font>
    <font>
      <outline/>
      <sz val="10"/>
      <color rgb="FF000000"/>
      <name val="Arial"/>
      <family val="2"/>
    </font>
    <font>
      <sz val="10"/>
      <color theme="1" tint="0.249977111117893"/>
      <name val="Arial"/>
      <family val="2"/>
    </font>
    <font>
      <b/>
      <sz val="10"/>
      <color theme="1" tint="0.249977111117893"/>
      <name val="Arial"/>
      <family val="2"/>
    </font>
    <font>
      <sz val="9"/>
      <color theme="1"/>
      <name val="Arial"/>
      <family val="2"/>
    </font>
    <font>
      <sz val="9"/>
      <color rgb="FF000000"/>
      <name val="Arial"/>
      <family val="2"/>
    </font>
    <font>
      <b/>
      <sz val="10"/>
      <color theme="1"/>
      <name val="Arial"/>
      <family val="2"/>
    </font>
    <font>
      <b/>
      <sz val="11"/>
      <color theme="1"/>
      <name val="Arial"/>
      <family val="2"/>
    </font>
    <font>
      <sz val="10"/>
      <color theme="1"/>
      <name val="Calibri"/>
      <family val="2"/>
    </font>
    <font>
      <sz val="10"/>
      <color theme="1"/>
      <name val="宋体"/>
      <family val="2"/>
      <charset val="134"/>
      <scheme val="minor"/>
    </font>
    <font>
      <b/>
      <sz val="10"/>
      <color theme="1"/>
      <name val="宋体"/>
      <family val="2"/>
      <charset val="134"/>
      <scheme val="minor"/>
    </font>
    <font>
      <u/>
      <sz val="11"/>
      <color theme="10"/>
      <name val="宋体"/>
      <family val="2"/>
      <charset val="134"/>
      <scheme val="minor"/>
    </font>
    <font>
      <sz val="11"/>
      <color theme="1" tint="0.499984740745262"/>
      <name val="Arial"/>
      <family val="2"/>
    </font>
    <font>
      <sz val="9"/>
      <name val="宋体"/>
      <family val="3"/>
      <charset val="134"/>
      <scheme val="minor"/>
    </font>
    <font>
      <b/>
      <sz val="10"/>
      <color theme="1"/>
      <name val="Calibri"/>
      <family val="2"/>
    </font>
    <font>
      <sz val="11"/>
      <color indexed="8"/>
      <name val="宋体"/>
      <family val="3"/>
      <charset val="134"/>
    </font>
    <font>
      <sz val="10"/>
      <color rgb="FFFF0000"/>
      <name val="Arial"/>
      <family val="2"/>
    </font>
    <font>
      <u/>
      <sz val="11"/>
      <color theme="10"/>
      <name val="Arial"/>
      <family val="2"/>
    </font>
    <font>
      <b/>
      <sz val="12"/>
      <color rgb="FFFF0000"/>
      <name val="Arial"/>
      <family val="2"/>
    </font>
    <font>
      <sz val="9"/>
      <name val="Arial"/>
      <family val="2"/>
    </font>
    <font>
      <i/>
      <sz val="11"/>
      <name val="Arial"/>
      <family val="2"/>
    </font>
    <font>
      <b/>
      <sz val="16"/>
      <color rgb="FFFF0000"/>
      <name val="Arial"/>
      <family val="2"/>
    </font>
    <font>
      <outline/>
      <sz val="10"/>
      <name val="Arial"/>
      <family val="2"/>
    </font>
    <font>
      <b/>
      <outline/>
      <sz val="10"/>
      <name val="Arial"/>
      <family val="2"/>
    </font>
    <font>
      <b/>
      <sz val="18"/>
      <name val="Arial"/>
      <family val="2"/>
    </font>
    <font>
      <b/>
      <sz val="11"/>
      <name val="Arial"/>
      <family val="2"/>
    </font>
    <font>
      <sz val="11"/>
      <name val="Arial"/>
      <family val="2"/>
    </font>
    <font>
      <b/>
      <sz val="12"/>
      <name val="Arial"/>
      <family val="2"/>
    </font>
    <font>
      <sz val="12"/>
      <name val="Arial"/>
      <family val="2"/>
    </font>
    <font>
      <u/>
      <sz val="11"/>
      <name val="Arial"/>
      <family val="2"/>
    </font>
    <font>
      <sz val="11"/>
      <color rgb="FFFF0000"/>
      <name val="Arial"/>
      <family val="2"/>
    </font>
    <font>
      <b/>
      <u/>
      <sz val="11"/>
      <name val="Arial"/>
      <family val="2"/>
    </font>
    <font>
      <sz val="20"/>
      <name val="Arial"/>
      <family val="2"/>
    </font>
    <font>
      <b/>
      <sz val="10"/>
      <name val="Times New Roman"/>
      <family val="1"/>
    </font>
    <font>
      <sz val="20"/>
      <color rgb="FFFF0000"/>
      <name val="Arial"/>
      <family val="2"/>
    </font>
    <font>
      <b/>
      <sz val="14"/>
      <name val="Arial"/>
      <family val="2"/>
    </font>
    <font>
      <sz val="34"/>
      <name val="Arial"/>
      <family val="2"/>
    </font>
    <font>
      <sz val="1"/>
      <name val="Arial"/>
      <family val="2"/>
    </font>
    <font>
      <b/>
      <sz val="1"/>
      <name val="Arial"/>
      <family val="2"/>
    </font>
    <font>
      <sz val="20"/>
      <color theme="1" tint="0.249977111117893"/>
      <name val="Arial"/>
      <family val="2"/>
    </font>
    <font>
      <sz val="9"/>
      <color theme="1" tint="0.249977111117893"/>
      <name val="Arial"/>
      <family val="2"/>
    </font>
    <font>
      <b/>
      <sz val="16"/>
      <name val="Arial"/>
      <family val="2"/>
    </font>
    <font>
      <sz val="16"/>
      <name val="Arial"/>
      <family val="2"/>
    </font>
    <font>
      <b/>
      <sz val="11"/>
      <color theme="0"/>
      <name val="Arial"/>
      <family val="2"/>
    </font>
    <font>
      <b/>
      <sz val="8"/>
      <color rgb="FF000000"/>
      <name val="Arial"/>
      <family val="2"/>
    </font>
    <font>
      <sz val="10"/>
      <color theme="1"/>
      <name val="宋体"/>
      <family val="2"/>
      <charset val="134"/>
    </font>
    <font>
      <sz val="10"/>
      <name val="宋体"/>
      <family val="2"/>
      <charset val="134"/>
    </font>
    <font>
      <b/>
      <sz val="10"/>
      <color rgb="FFFF0000"/>
      <name val="宋体"/>
      <family val="3"/>
      <charset val="134"/>
    </font>
    <font>
      <sz val="10"/>
      <color theme="1" tint="0.499984740745262"/>
      <name val="Arial"/>
      <family val="2"/>
    </font>
    <font>
      <sz val="7"/>
      <color theme="1"/>
      <name val="Times New Roman"/>
      <family val="1"/>
    </font>
    <font>
      <sz val="10"/>
      <color theme="1"/>
      <name val="楷体_GB2312"/>
      <family val="3"/>
      <charset val="134"/>
    </font>
    <font>
      <b/>
      <sz val="9"/>
      <color rgb="FFFF0000"/>
      <name val="Times New Roman"/>
      <family val="1"/>
    </font>
    <font>
      <b/>
      <sz val="9"/>
      <color theme="1"/>
      <name val="Arial"/>
      <family val="2"/>
    </font>
    <font>
      <u/>
      <sz val="11"/>
      <color theme="1"/>
      <name val="Arial Unicode MS"/>
      <family val="2"/>
      <charset val="134"/>
    </font>
    <font>
      <sz val="10"/>
      <color theme="1"/>
      <name val="宋体"/>
      <family val="3"/>
      <charset val="134"/>
    </font>
    <font>
      <b/>
      <sz val="10"/>
      <name val="宋体"/>
      <family val="3"/>
      <charset val="134"/>
    </font>
    <font>
      <b/>
      <sz val="10"/>
      <color theme="1"/>
      <name val="宋体"/>
      <family val="3"/>
      <charset val="134"/>
      <scheme val="major"/>
    </font>
    <font>
      <sz val="10"/>
      <color theme="1"/>
      <name val="宋体"/>
      <family val="3"/>
      <charset val="134"/>
      <scheme val="major"/>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9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indexed="64"/>
      </left>
      <right/>
      <top/>
      <bottom style="medium">
        <color indexed="64"/>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otted">
        <color indexed="64"/>
      </right>
      <top style="medium">
        <color auto="1"/>
      </top>
      <bottom style="dashed">
        <color auto="1"/>
      </bottom>
      <diagonal/>
    </border>
    <border>
      <left/>
      <right style="medium">
        <color indexed="64"/>
      </right>
      <top style="medium">
        <color indexed="64"/>
      </top>
      <bottom style="dashed">
        <color auto="1"/>
      </bottom>
      <diagonal/>
    </border>
    <border>
      <left style="dashed">
        <color auto="1"/>
      </left>
      <right style="dotted">
        <color indexed="64"/>
      </right>
      <top style="dashed">
        <color auto="1"/>
      </top>
      <bottom style="dashed">
        <color auto="1"/>
      </bottom>
      <diagonal/>
    </border>
    <border>
      <left/>
      <right style="medium">
        <color indexed="64"/>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otted">
        <color indexed="64"/>
      </right>
      <top style="dashed">
        <color auto="1"/>
      </top>
      <bottom style="medium">
        <color auto="1"/>
      </bottom>
      <diagonal/>
    </border>
    <border>
      <left/>
      <right style="medium">
        <color indexed="64"/>
      </right>
      <top style="dashed">
        <color auto="1"/>
      </top>
      <bottom style="medium">
        <color indexed="64"/>
      </bottom>
      <diagonal/>
    </border>
    <border>
      <left style="dashed">
        <color auto="1"/>
      </left>
      <right style="dashed">
        <color auto="1"/>
      </right>
      <top style="dashed">
        <color auto="1"/>
      </top>
      <bottom style="dotted">
        <color indexed="64"/>
      </bottom>
      <diagonal/>
    </border>
    <border>
      <left style="dashed">
        <color auto="1"/>
      </left>
      <right style="dashed">
        <color auto="1"/>
      </right>
      <top/>
      <bottom style="dash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dashed">
        <color auto="1"/>
      </left>
      <right style="medium">
        <color auto="1"/>
      </right>
      <top style="thin">
        <color indexed="64"/>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style="dashed">
        <color auto="1"/>
      </top>
      <bottom style="dashed">
        <color auto="1"/>
      </bottom>
      <diagonal/>
    </border>
    <border>
      <left style="medium">
        <color indexed="64"/>
      </left>
      <right style="thin">
        <color indexed="64"/>
      </right>
      <top style="dashed">
        <color auto="1"/>
      </top>
      <bottom style="dashed">
        <color auto="1"/>
      </bottom>
      <diagonal/>
    </border>
    <border>
      <left style="medium">
        <color auto="1"/>
      </left>
      <right/>
      <top style="dashed">
        <color auto="1"/>
      </top>
      <bottom style="medium">
        <color auto="1"/>
      </bottom>
      <diagonal/>
    </border>
    <border>
      <left style="medium">
        <color indexed="64"/>
      </left>
      <right style="thin">
        <color indexed="64"/>
      </right>
      <top style="dashed">
        <color auto="1"/>
      </top>
      <bottom style="medium">
        <color indexed="64"/>
      </bottom>
      <diagonal/>
    </border>
    <border>
      <left style="dashed">
        <color auto="1"/>
      </left>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top style="medium">
        <color auto="1"/>
      </top>
      <bottom style="dashed">
        <color indexed="64"/>
      </bottom>
      <diagonal/>
    </border>
    <border>
      <left/>
      <right/>
      <top style="medium">
        <color indexed="64"/>
      </top>
      <bottom style="dashed">
        <color indexed="64"/>
      </bottom>
      <diagonal/>
    </border>
    <border>
      <left style="medium">
        <color auto="1"/>
      </left>
      <right/>
      <top/>
      <bottom style="dashed">
        <color indexed="64"/>
      </bottom>
      <diagonal/>
    </border>
    <border>
      <left/>
      <right/>
      <top/>
      <bottom style="dashed">
        <color indexed="64"/>
      </bottom>
      <diagonal/>
    </border>
    <border>
      <left/>
      <right style="medium">
        <color auto="1"/>
      </right>
      <top/>
      <bottom style="dashed">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dashed">
        <color auto="1"/>
      </left>
      <right style="dashed">
        <color auto="1"/>
      </right>
      <top/>
      <bottom style="medium">
        <color auto="1"/>
      </bottom>
      <diagonal/>
    </border>
    <border>
      <left/>
      <right/>
      <top style="medium">
        <color indexed="64"/>
      </top>
      <bottom style="double">
        <color indexed="64"/>
      </bottom>
      <diagonal/>
    </border>
    <border>
      <left style="dashed">
        <color auto="1"/>
      </left>
      <right style="dashed">
        <color auto="1"/>
      </right>
      <top/>
      <bottom/>
      <diagonal/>
    </border>
    <border>
      <left style="dotted">
        <color indexed="64"/>
      </left>
      <right style="dotted">
        <color indexed="64"/>
      </right>
      <top style="dotted">
        <color indexed="64"/>
      </top>
      <bottom style="dotted">
        <color indexed="64"/>
      </bottom>
      <diagonal/>
    </border>
    <border>
      <left/>
      <right style="dashed">
        <color auto="1"/>
      </right>
      <top/>
      <bottom/>
      <diagonal/>
    </border>
    <border>
      <left style="medium">
        <color auto="1"/>
      </left>
      <right style="dotted">
        <color indexed="64"/>
      </right>
      <top/>
      <bottom style="medium">
        <color auto="1"/>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bottom style="medium">
        <color indexed="64"/>
      </bottom>
      <diagonal/>
    </border>
    <border>
      <left style="medium">
        <color auto="1"/>
      </left>
      <right style="dotted">
        <color indexed="64"/>
      </right>
      <top/>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auto="1"/>
      </left>
      <right/>
      <top style="dashed">
        <color auto="1"/>
      </top>
      <bottom style="dashed">
        <color auto="1"/>
      </bottom>
      <diagonal/>
    </border>
    <border>
      <left style="dashed">
        <color auto="1"/>
      </left>
      <right/>
      <top style="medium">
        <color auto="1"/>
      </top>
      <bottom style="dashed">
        <color auto="1"/>
      </bottom>
      <diagonal/>
    </border>
    <border>
      <left style="dashed">
        <color auto="1"/>
      </left>
      <right/>
      <top style="dashed">
        <color auto="1"/>
      </top>
      <bottom style="medium">
        <color auto="1"/>
      </bottom>
      <diagonal/>
    </border>
    <border>
      <left/>
      <right style="dashed">
        <color indexed="64"/>
      </right>
      <top/>
      <bottom style="medium">
        <color indexed="64"/>
      </bottom>
      <diagonal/>
    </border>
    <border>
      <left/>
      <right style="dashed">
        <color auto="1"/>
      </right>
      <top style="medium">
        <color auto="1"/>
      </top>
      <bottom style="dashed">
        <color auto="1"/>
      </bottom>
      <diagonal/>
    </border>
    <border>
      <left style="dotted">
        <color indexed="64"/>
      </left>
      <right style="medium">
        <color indexed="64"/>
      </right>
      <top/>
      <bottom style="medium">
        <color indexed="64"/>
      </bottom>
      <diagonal/>
    </border>
    <border>
      <left style="dashed">
        <color auto="1"/>
      </left>
      <right style="dashed">
        <color auto="1"/>
      </right>
      <top style="medium">
        <color indexed="64"/>
      </top>
      <bottom/>
      <diagonal/>
    </border>
    <border>
      <left style="dashed">
        <color auto="1"/>
      </left>
      <right style="medium">
        <color auto="1"/>
      </right>
      <top/>
      <bottom style="medium">
        <color auto="1"/>
      </bottom>
      <diagonal/>
    </border>
    <border>
      <left style="medium">
        <color auto="1"/>
      </left>
      <right style="dashed">
        <color auto="1"/>
      </right>
      <top/>
      <bottom/>
      <diagonal/>
    </border>
    <border>
      <left/>
      <right style="dashed">
        <color auto="1"/>
      </right>
      <top style="dashed">
        <color auto="1"/>
      </top>
      <bottom style="medium">
        <color auto="1"/>
      </bottom>
      <diagonal/>
    </border>
    <border>
      <left style="medium">
        <color auto="1"/>
      </left>
      <right style="dashed">
        <color auto="1"/>
      </right>
      <top/>
      <bottom style="medium">
        <color auto="1"/>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style="medium">
        <color indexed="64"/>
      </left>
      <right/>
      <top style="hair">
        <color theme="1"/>
      </top>
      <bottom style="medium">
        <color indexed="64"/>
      </bottom>
      <diagonal/>
    </border>
    <border>
      <left style="medium">
        <color auto="1"/>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medium">
        <color auto="1"/>
      </right>
      <top style="dashed">
        <color auto="1"/>
      </top>
      <bottom style="thin">
        <color indexed="64"/>
      </bottom>
      <diagonal/>
    </border>
  </borders>
  <cellStyleXfs count="39">
    <xf numFmtId="0" fontId="0" fillId="0" borderId="0">
      <alignment vertical="center"/>
    </xf>
    <xf numFmtId="43" fontId="3" fillId="0" borderId="0" applyFont="0" applyFill="0" applyBorder="0" applyAlignment="0" applyProtection="0">
      <alignment vertical="center"/>
    </xf>
    <xf numFmtId="179" fontId="7" fillId="0" borderId="0" applyFont="0" applyFill="0" applyBorder="0" applyAlignment="0" applyProtection="0"/>
    <xf numFmtId="180" fontId="9" fillId="0" borderId="0"/>
    <xf numFmtId="0" fontId="12" fillId="0" borderId="0"/>
    <xf numFmtId="43" fontId="12" fillId="0" borderId="0" applyFont="0" applyFill="0" applyBorder="0" applyAlignment="0" applyProtection="0">
      <alignment vertical="center"/>
    </xf>
    <xf numFmtId="0" fontId="13" fillId="0" borderId="0"/>
    <xf numFmtId="43" fontId="12" fillId="0" borderId="0" applyFont="0" applyFill="0" applyBorder="0" applyAlignment="0" applyProtection="0">
      <alignment vertical="center"/>
    </xf>
    <xf numFmtId="0" fontId="12" fillId="0" borderId="0">
      <alignment vertical="center"/>
    </xf>
    <xf numFmtId="181" fontId="12" fillId="0" borderId="0">
      <alignment vertical="center"/>
    </xf>
    <xf numFmtId="0" fontId="7" fillId="0" borderId="0">
      <protection locked="0"/>
    </xf>
    <xf numFmtId="182" fontId="12" fillId="0" borderId="0">
      <alignment horizontal="justify" vertical="justify" textRotation="127" wrapText="1"/>
      <protection hidden="1"/>
    </xf>
    <xf numFmtId="0" fontId="10" fillId="0" borderId="0"/>
    <xf numFmtId="179" fontId="7"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alignment vertical="center"/>
    </xf>
    <xf numFmtId="0" fontId="9" fillId="0" borderId="0"/>
    <xf numFmtId="182" fontId="9" fillId="0" borderId="0"/>
    <xf numFmtId="0" fontId="12" fillId="0" borderId="0">
      <alignment vertical="center"/>
    </xf>
    <xf numFmtId="182" fontId="12" fillId="0" borderId="0">
      <alignment vertical="center"/>
    </xf>
    <xf numFmtId="0" fontId="16" fillId="0" borderId="0">
      <protection locked="0"/>
    </xf>
    <xf numFmtId="0" fontId="12" fillId="0" borderId="0"/>
    <xf numFmtId="182" fontId="12" fillId="0" borderId="0"/>
    <xf numFmtId="182" fontId="13" fillId="0" borderId="0"/>
    <xf numFmtId="182" fontId="13" fillId="0" borderId="0"/>
    <xf numFmtId="9" fontId="3" fillId="0" borderId="0" applyFont="0" applyFill="0" applyBorder="0" applyAlignment="0" applyProtection="0">
      <alignment vertical="center"/>
    </xf>
    <xf numFmtId="0" fontId="35" fillId="0" borderId="0" applyNumberFormat="0" applyFill="0" applyBorder="0" applyAlignment="0" applyProtection="0">
      <alignment vertical="center"/>
    </xf>
    <xf numFmtId="9" fontId="12" fillId="0" borderId="0" applyFont="0" applyFill="0" applyBorder="0" applyAlignment="0" applyProtection="0"/>
    <xf numFmtId="0" fontId="39" fillId="0" borderId="0">
      <alignment vertical="center"/>
    </xf>
    <xf numFmtId="0" fontId="3" fillId="0" borderId="0">
      <alignment vertical="center"/>
    </xf>
    <xf numFmtId="43" fontId="12" fillId="0" borderId="0" applyFont="0" applyFill="0" applyBorder="0" applyAlignment="0" applyProtection="0"/>
    <xf numFmtId="0" fontId="39" fillId="0" borderId="0"/>
    <xf numFmtId="43" fontId="12" fillId="0" borderId="0" applyFont="0" applyFill="0" applyBorder="0" applyAlignment="0" applyProtection="0"/>
    <xf numFmtId="192" fontId="7" fillId="0" borderId="0">
      <protection locked="0"/>
    </xf>
    <xf numFmtId="9" fontId="3" fillId="0" borderId="0" applyFont="0" applyFill="0" applyBorder="0" applyAlignment="0" applyProtection="0"/>
    <xf numFmtId="192" fontId="9" fillId="0" borderId="0"/>
    <xf numFmtId="192" fontId="9" fillId="0" borderId="0"/>
    <xf numFmtId="43" fontId="9" fillId="0" borderId="0" applyFont="0" applyFill="0" applyBorder="0" applyAlignment="0" applyProtection="0">
      <alignment vertical="center"/>
    </xf>
    <xf numFmtId="0" fontId="9" fillId="0" borderId="0"/>
  </cellStyleXfs>
  <cellXfs count="1117">
    <xf numFmtId="0" fontId="0" fillId="0" borderId="0" xfId="0">
      <alignment vertical="center"/>
    </xf>
    <xf numFmtId="0" fontId="4" fillId="0" borderId="0" xfId="0" applyFont="1">
      <alignment vertical="center"/>
    </xf>
    <xf numFmtId="176" fontId="4" fillId="0" borderId="0" xfId="0" applyNumberFormat="1" applyFont="1">
      <alignment vertical="center"/>
    </xf>
    <xf numFmtId="0" fontId="11" fillId="0" borderId="0" xfId="0" applyFont="1" applyAlignment="1">
      <alignment wrapText="1"/>
    </xf>
    <xf numFmtId="0" fontId="14" fillId="2" borderId="0" xfId="0" applyFont="1" applyFill="1" applyAlignment="1"/>
    <xf numFmtId="0" fontId="17" fillId="2" borderId="0" xfId="0" applyFont="1" applyFill="1" applyAlignment="1"/>
    <xf numFmtId="0" fontId="18" fillId="2" borderId="0" xfId="0" applyFont="1" applyFill="1" applyAlignment="1"/>
    <xf numFmtId="0" fontId="19" fillId="2" borderId="0" xfId="0" applyFont="1" applyFill="1" applyAlignment="1"/>
    <xf numFmtId="0" fontId="20" fillId="2" borderId="0" xfId="0" applyFont="1" applyFill="1" applyAlignment="1">
      <alignment wrapText="1"/>
    </xf>
    <xf numFmtId="0" fontId="15" fillId="2" borderId="0" xfId="0" applyFont="1" applyFill="1" applyAlignment="1"/>
    <xf numFmtId="0" fontId="20" fillId="2" borderId="0" xfId="0" applyFont="1" applyFill="1" applyAlignment="1"/>
    <xf numFmtId="0" fontId="21" fillId="2" borderId="0" xfId="0" applyFont="1" applyFill="1" applyAlignment="1"/>
    <xf numFmtId="0" fontId="19" fillId="0" borderId="0" xfId="0" applyFont="1" applyAlignment="1"/>
    <xf numFmtId="0" fontId="14" fillId="0" borderId="0" xfId="0" applyFont="1" applyAlignment="1"/>
    <xf numFmtId="0" fontId="4" fillId="0" borderId="0" xfId="0" applyFont="1" applyAlignment="1">
      <alignment horizontal="center" vertical="center"/>
    </xf>
    <xf numFmtId="0" fontId="8" fillId="0" borderId="0" xfId="0" applyFont="1">
      <alignment vertical="center"/>
    </xf>
    <xf numFmtId="0" fontId="22" fillId="0" borderId="0" xfId="0" applyFont="1" applyAlignment="1">
      <alignment vertical="center" wrapText="1"/>
    </xf>
    <xf numFmtId="0" fontId="24"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27" fillId="0" borderId="0" xfId="0" applyFont="1" applyAlignment="1"/>
    <xf numFmtId="0" fontId="26" fillId="0" borderId="0" xfId="0" applyFont="1" applyFill="1" applyAlignment="1"/>
    <xf numFmtId="3" fontId="6" fillId="0" borderId="1" xfId="0" applyNumberFormat="1" applyFont="1" applyBorder="1" applyAlignment="1">
      <alignment horizontal="right" vertical="center" wrapText="1"/>
    </xf>
    <xf numFmtId="0" fontId="6" fillId="0" borderId="0" xfId="0" applyFont="1" applyAlignment="1">
      <alignment vertical="center" wrapText="1"/>
    </xf>
    <xf numFmtId="0" fontId="15" fillId="0" borderId="0" xfId="0" applyFont="1">
      <alignment vertical="center"/>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8" fillId="0" borderId="0" xfId="0" applyFont="1" applyAlignment="1">
      <alignment vertical="center" wrapText="1"/>
    </xf>
    <xf numFmtId="0" fontId="30" fillId="0" borderId="0" xfId="0" applyFont="1">
      <alignment vertical="center"/>
    </xf>
    <xf numFmtId="176" fontId="30" fillId="0" borderId="0" xfId="0" applyNumberFormat="1" applyFont="1">
      <alignment vertical="center"/>
    </xf>
    <xf numFmtId="176" fontId="0" fillId="0" borderId="0" xfId="0" applyNumberFormat="1">
      <alignment vertical="center"/>
    </xf>
    <xf numFmtId="176" fontId="6" fillId="0" borderId="0" xfId="0" applyNumberFormat="1" applyFont="1" applyAlignment="1">
      <alignment vertical="center" wrapText="1"/>
    </xf>
    <xf numFmtId="176" fontId="6" fillId="0" borderId="0" xfId="0" applyNumberFormat="1" applyFont="1" applyAlignment="1">
      <alignment horizontal="center" vertical="center" wrapText="1"/>
    </xf>
    <xf numFmtId="176" fontId="11" fillId="0" borderId="0" xfId="0" applyNumberFormat="1" applyFont="1" applyAlignment="1">
      <alignment wrapText="1"/>
    </xf>
    <xf numFmtId="176" fontId="6" fillId="0" borderId="1" xfId="0" applyNumberFormat="1" applyFont="1" applyBorder="1" applyAlignment="1">
      <alignment vertical="center" wrapText="1"/>
    </xf>
    <xf numFmtId="176" fontId="6" fillId="0" borderId="0" xfId="0" applyNumberFormat="1" applyFont="1" applyAlignment="1">
      <alignment horizontal="center" vertical="center" wrapText="1"/>
    </xf>
    <xf numFmtId="176" fontId="6" fillId="0" borderId="0" xfId="0" applyNumberFormat="1" applyFont="1" applyAlignment="1">
      <alignment horizontal="right" vertical="center" wrapText="1"/>
    </xf>
    <xf numFmtId="9" fontId="0" fillId="0" borderId="0" xfId="25" applyFont="1">
      <alignment vertical="center"/>
    </xf>
    <xf numFmtId="14" fontId="6" fillId="0" borderId="0" xfId="0" applyNumberFormat="1" applyFont="1" applyAlignment="1">
      <alignment horizontal="right" vertical="center" wrapText="1"/>
    </xf>
    <xf numFmtId="14" fontId="11" fillId="0" borderId="0" xfId="0" applyNumberFormat="1" applyFont="1" applyAlignment="1">
      <alignment wrapText="1"/>
    </xf>
    <xf numFmtId="0" fontId="22" fillId="0" borderId="0" xfId="0" applyFont="1" applyAlignment="1">
      <alignment horizontal="left" vertical="center" wrapText="1"/>
    </xf>
    <xf numFmtId="176" fontId="6" fillId="0" borderId="0" xfId="0" applyNumberFormat="1" applyFont="1" applyAlignment="1">
      <alignment horizontal="left" vertical="center" wrapText="1" indent="1"/>
    </xf>
    <xf numFmtId="176" fontId="32" fillId="0" borderId="0" xfId="0" applyNumberFormat="1" applyFont="1" applyAlignment="1">
      <alignment horizontal="right" wrapText="1"/>
    </xf>
    <xf numFmtId="176" fontId="33" fillId="0" borderId="0" xfId="0" applyNumberFormat="1" applyFont="1" applyAlignment="1">
      <alignment horizontal="right" vertical="center"/>
    </xf>
    <xf numFmtId="176" fontId="34" fillId="0" borderId="0" xfId="0" applyNumberFormat="1" applyFont="1" applyAlignment="1">
      <alignment horizontal="right" vertical="center"/>
    </xf>
    <xf numFmtId="176" fontId="32" fillId="0" borderId="2" xfId="0" applyNumberFormat="1" applyFont="1" applyBorder="1" applyAlignment="1">
      <alignment horizontal="right" wrapText="1"/>
    </xf>
    <xf numFmtId="176" fontId="22" fillId="0" borderId="0" xfId="0" applyNumberFormat="1" applyFont="1" applyAlignment="1">
      <alignment horizontal="right" vertical="center" wrapText="1"/>
    </xf>
    <xf numFmtId="176" fontId="30" fillId="0" borderId="0" xfId="0" applyNumberFormat="1" applyFont="1" applyAlignment="1">
      <alignment horizontal="left" vertical="center"/>
    </xf>
    <xf numFmtId="176" fontId="6" fillId="0" borderId="0" xfId="0" applyNumberFormat="1" applyFont="1" applyAlignment="1">
      <alignment horizontal="left" vertical="center" wrapText="1"/>
    </xf>
    <xf numFmtId="176" fontId="22" fillId="0" borderId="0" xfId="0" applyNumberFormat="1" applyFont="1" applyAlignment="1">
      <alignment horizontal="left" vertical="center" wrapText="1"/>
    </xf>
    <xf numFmtId="176" fontId="14" fillId="0" borderId="0" xfId="0" applyNumberFormat="1" applyFont="1" applyAlignment="1"/>
    <xf numFmtId="176" fontId="19" fillId="0" borderId="0" xfId="0" applyNumberFormat="1" applyFont="1" applyAlignment="1"/>
    <xf numFmtId="176" fontId="15" fillId="0" borderId="0" xfId="0" applyNumberFormat="1" applyFont="1">
      <alignment vertical="center"/>
    </xf>
    <xf numFmtId="176" fontId="38" fillId="0" borderId="0" xfId="0" applyNumberFormat="1" applyFont="1" applyAlignment="1">
      <alignment horizontal="right" wrapText="1"/>
    </xf>
    <xf numFmtId="0" fontId="5" fillId="0" borderId="0" xfId="0" applyFont="1">
      <alignment vertical="center"/>
    </xf>
    <xf numFmtId="0" fontId="42" fillId="0" borderId="0" xfId="0" applyFont="1" applyAlignment="1"/>
    <xf numFmtId="176" fontId="42" fillId="0" borderId="0" xfId="0" applyNumberFormat="1" applyFont="1" applyAlignment="1"/>
    <xf numFmtId="0" fontId="15" fillId="2" borderId="0" xfId="0" applyFont="1" applyFill="1">
      <alignment vertical="center"/>
    </xf>
    <xf numFmtId="0" fontId="41" fillId="2" borderId="0" xfId="26" applyFont="1" applyFill="1">
      <alignment vertical="center"/>
    </xf>
    <xf numFmtId="0" fontId="41" fillId="2" borderId="0" xfId="26" applyFont="1" applyFill="1" applyAlignment="1">
      <alignment vertical="center" wrapText="1"/>
    </xf>
    <xf numFmtId="0" fontId="15" fillId="2" borderId="0" xfId="0" applyFont="1" applyFill="1" applyAlignment="1">
      <alignment vertical="center" wrapText="1"/>
    </xf>
    <xf numFmtId="0" fontId="5"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44" fillId="2" borderId="0" xfId="0" applyFont="1" applyFill="1" applyAlignment="1">
      <alignment wrapText="1"/>
    </xf>
    <xf numFmtId="0" fontId="5" fillId="0" borderId="0" xfId="0" applyFont="1" applyAlignment="1"/>
    <xf numFmtId="0" fontId="23" fillId="0" borderId="0" xfId="0" applyFont="1" applyAlignment="1"/>
    <xf numFmtId="0" fontId="5" fillId="0" borderId="0" xfId="0" applyFont="1" applyFill="1" applyAlignment="1"/>
    <xf numFmtId="0" fontId="5" fillId="0" borderId="0" xfId="0" applyFont="1" applyFill="1" applyAlignment="1">
      <alignment horizontal="right" vertical="center"/>
    </xf>
    <xf numFmtId="0" fontId="8" fillId="0" borderId="0" xfId="0" applyFont="1" applyFill="1" applyAlignment="1">
      <alignment vertical="center"/>
    </xf>
    <xf numFmtId="0" fontId="5" fillId="0" borderId="0" xfId="0" applyFont="1" applyFill="1" applyAlignment="1">
      <alignment horizontal="left" vertical="center" indent="1"/>
    </xf>
    <xf numFmtId="184" fontId="5" fillId="0" borderId="0" xfId="25" applyNumberFormat="1" applyFont="1" applyFill="1" applyAlignment="1">
      <alignment horizontal="right" vertical="center"/>
    </xf>
    <xf numFmtId="0" fontId="5" fillId="0" borderId="0" xfId="0" applyFont="1" applyFill="1" applyAlignment="1">
      <alignment horizontal="left" vertical="center" wrapText="1" indent="1"/>
    </xf>
    <xf numFmtId="0" fontId="30" fillId="0" borderId="0" xfId="0" applyFont="1" applyFill="1" applyAlignment="1">
      <alignment vertical="center"/>
    </xf>
    <xf numFmtId="0" fontId="8" fillId="0" borderId="0" xfId="0" applyFont="1" applyAlignment="1">
      <alignment vertical="center"/>
    </xf>
    <xf numFmtId="0" fontId="23" fillId="0" borderId="0" xfId="0" applyFont="1" applyFill="1">
      <alignment vertical="center"/>
    </xf>
    <xf numFmtId="0" fontId="48" fillId="2" borderId="0" xfId="0" applyFont="1" applyFill="1">
      <alignment vertical="center"/>
    </xf>
    <xf numFmtId="0" fontId="50" fillId="2" borderId="0" xfId="0" applyFont="1" applyFill="1">
      <alignment vertical="center"/>
    </xf>
    <xf numFmtId="0" fontId="53" fillId="2" borderId="0" xfId="26" applyFont="1" applyFill="1">
      <alignment vertical="center"/>
    </xf>
    <xf numFmtId="0" fontId="50" fillId="2" borderId="0" xfId="0" applyFont="1" applyFill="1" applyAlignment="1">
      <alignment vertical="center" wrapText="1"/>
    </xf>
    <xf numFmtId="0" fontId="49" fillId="2" borderId="0" xfId="0" applyFont="1" applyFill="1" applyAlignment="1">
      <alignment vertical="center" wrapText="1"/>
    </xf>
    <xf numFmtId="0" fontId="5" fillId="0" borderId="0" xfId="0" applyFont="1" applyFill="1" applyAlignment="1">
      <alignment vertical="center"/>
    </xf>
    <xf numFmtId="0" fontId="5" fillId="0" borderId="0" xfId="0" applyFont="1" applyFill="1" applyBorder="1">
      <alignment vertical="center"/>
    </xf>
    <xf numFmtId="43" fontId="5" fillId="0" borderId="0" xfId="1" applyFont="1" applyFill="1" applyBorder="1">
      <alignment vertical="center"/>
    </xf>
    <xf numFmtId="3" fontId="5" fillId="0" borderId="0" xfId="0" applyNumberFormat="1" applyFont="1" applyFill="1" applyBorder="1" applyAlignment="1">
      <alignment horizontal="right" vertical="center" wrapText="1"/>
    </xf>
    <xf numFmtId="184" fontId="5" fillId="0" borderId="0" xfId="25" applyNumberFormat="1" applyFont="1" applyFill="1" applyBorder="1">
      <alignment vertical="center"/>
    </xf>
    <xf numFmtId="0" fontId="55" fillId="2" borderId="0" xfId="26" applyFont="1" applyFill="1">
      <alignment vertical="center"/>
    </xf>
    <xf numFmtId="0" fontId="49" fillId="2" borderId="0" xfId="0" applyFont="1" applyFill="1">
      <alignment vertical="center"/>
    </xf>
    <xf numFmtId="0" fontId="55" fillId="2" borderId="0" xfId="26" applyFont="1" applyFill="1" applyAlignment="1">
      <alignment vertical="center" wrapText="1"/>
    </xf>
    <xf numFmtId="0" fontId="54" fillId="2" borderId="0" xfId="0" applyFont="1" applyFill="1">
      <alignment vertical="center"/>
    </xf>
    <xf numFmtId="176" fontId="11" fillId="0" borderId="0" xfId="0" applyNumberFormat="1" applyFont="1" applyAlignment="1">
      <alignment wrapText="1"/>
    </xf>
    <xf numFmtId="176" fontId="6" fillId="0" borderId="0" xfId="0" applyNumberFormat="1" applyFont="1" applyAlignment="1">
      <alignment vertical="center" wrapText="1"/>
    </xf>
    <xf numFmtId="0" fontId="6" fillId="0" borderId="0" xfId="0" applyFont="1" applyAlignment="1">
      <alignment horizontal="center" vertical="center" wrapText="1"/>
    </xf>
    <xf numFmtId="3" fontId="6" fillId="0" borderId="0" xfId="0" applyNumberFormat="1" applyFont="1" applyAlignment="1">
      <alignment horizontal="right" vertical="center" wrapText="1"/>
    </xf>
    <xf numFmtId="0" fontId="11" fillId="0" borderId="0" xfId="0" applyFont="1" applyAlignment="1">
      <alignment wrapText="1"/>
    </xf>
    <xf numFmtId="0" fontId="29" fillId="0" borderId="0" xfId="0" applyFont="1" applyAlignment="1">
      <alignment horizontal="center" vertical="center" wrapText="1"/>
    </xf>
    <xf numFmtId="176" fontId="11" fillId="0" borderId="0" xfId="0" applyNumberFormat="1" applyFont="1" applyAlignment="1">
      <alignment horizontal="right" wrapText="1"/>
    </xf>
    <xf numFmtId="0" fontId="11" fillId="0" borderId="0" xfId="0" applyFont="1" applyAlignment="1">
      <alignment horizontal="right" wrapText="1"/>
    </xf>
    <xf numFmtId="176" fontId="6" fillId="0" borderId="4" xfId="0" applyNumberFormat="1" applyFont="1" applyBorder="1" applyAlignment="1">
      <alignment vertical="center" wrapText="1"/>
    </xf>
    <xf numFmtId="176" fontId="6" fillId="0" borderId="4" xfId="0" applyNumberFormat="1" applyFont="1" applyBorder="1" applyAlignment="1">
      <alignment horizontal="right" vertical="center" wrapText="1"/>
    </xf>
    <xf numFmtId="0" fontId="22" fillId="0" borderId="0" xfId="0" applyFont="1" applyAlignment="1">
      <alignment horizontal="justify" vertical="center" wrapText="1"/>
    </xf>
    <xf numFmtId="0" fontId="6" fillId="0" borderId="0" xfId="0" applyFont="1" applyAlignment="1">
      <alignment horizontal="right" vertical="center"/>
    </xf>
    <xf numFmtId="176" fontId="6" fillId="0" borderId="0" xfId="0" applyNumberFormat="1" applyFont="1" applyAlignment="1">
      <alignment horizontal="right" vertical="center"/>
    </xf>
    <xf numFmtId="3" fontId="6" fillId="0" borderId="4" xfId="0" applyNumberFormat="1" applyFont="1" applyBorder="1" applyAlignment="1">
      <alignment horizontal="right" vertical="center" wrapText="1"/>
    </xf>
    <xf numFmtId="31" fontId="5" fillId="0" borderId="8" xfId="0" applyNumberFormat="1" applyFont="1" applyFill="1" applyBorder="1" applyAlignment="1">
      <alignment horizontal="left" vertical="center"/>
    </xf>
    <xf numFmtId="177" fontId="5" fillId="0" borderId="9" xfId="1" applyNumberFormat="1" applyFont="1" applyFill="1" applyBorder="1">
      <alignment vertical="center"/>
    </xf>
    <xf numFmtId="31" fontId="5" fillId="0" borderId="10" xfId="0" applyNumberFormat="1" applyFont="1" applyFill="1" applyBorder="1" applyAlignment="1">
      <alignment horizontal="right" vertical="center" wrapText="1"/>
    </xf>
    <xf numFmtId="31" fontId="5" fillId="0" borderId="18" xfId="0" applyNumberFormat="1" applyFont="1" applyFill="1" applyBorder="1" applyAlignment="1">
      <alignment horizontal="left" vertical="center"/>
    </xf>
    <xf numFmtId="184" fontId="5" fillId="0" borderId="9" xfId="25" applyNumberFormat="1" applyFont="1" applyFill="1" applyBorder="1" applyAlignment="1" applyProtection="1">
      <alignment vertical="center" wrapText="1"/>
      <protection locked="0"/>
    </xf>
    <xf numFmtId="184" fontId="5" fillId="0" borderId="10" xfId="25" applyNumberFormat="1" applyFont="1" applyFill="1" applyBorder="1">
      <alignment vertical="center"/>
    </xf>
    <xf numFmtId="0" fontId="50" fillId="3" borderId="0" xfId="0" applyFont="1" applyFill="1" applyAlignment="1"/>
    <xf numFmtId="0" fontId="52" fillId="0" borderId="0" xfId="0" applyFont="1" applyFill="1" applyAlignment="1"/>
    <xf numFmtId="0" fontId="56" fillId="0" borderId="0" xfId="0" applyFont="1" applyFill="1" applyAlignment="1"/>
    <xf numFmtId="0" fontId="23" fillId="0" borderId="0" xfId="0" applyFont="1" applyFill="1" applyAlignment="1"/>
    <xf numFmtId="0" fontId="45" fillId="0" borderId="0" xfId="0" applyFont="1" applyFill="1" applyAlignment="1"/>
    <xf numFmtId="0" fontId="23" fillId="0" borderId="5" xfId="0" applyFont="1" applyFill="1" applyBorder="1" applyAlignment="1">
      <alignment vertical="center" wrapText="1"/>
    </xf>
    <xf numFmtId="31" fontId="23" fillId="0" borderId="6" xfId="0" applyNumberFormat="1" applyFont="1" applyFill="1" applyBorder="1" applyAlignment="1">
      <alignment horizontal="right" vertical="center" wrapText="1"/>
    </xf>
    <xf numFmtId="0" fontId="23" fillId="0" borderId="7" xfId="0" applyFont="1" applyFill="1" applyBorder="1" applyAlignment="1">
      <alignment horizontal="right" vertical="center"/>
    </xf>
    <xf numFmtId="0" fontId="5" fillId="0" borderId="8" xfId="0" applyFont="1" applyFill="1" applyBorder="1" applyAlignment="1">
      <alignment vertical="center" wrapText="1"/>
    </xf>
    <xf numFmtId="177" fontId="5" fillId="0" borderId="9" xfId="1" applyNumberFormat="1" applyFont="1" applyFill="1" applyBorder="1" applyAlignment="1" applyProtection="1">
      <alignment vertical="center" wrapText="1"/>
      <protection locked="0"/>
    </xf>
    <xf numFmtId="183" fontId="5" fillId="0" borderId="10" xfId="1" applyNumberFormat="1" applyFont="1" applyFill="1" applyBorder="1" applyAlignment="1" applyProtection="1">
      <alignment horizontal="right" vertical="center" wrapText="1"/>
      <protection locked="0"/>
    </xf>
    <xf numFmtId="177" fontId="5" fillId="0" borderId="10" xfId="1" applyNumberFormat="1" applyFont="1" applyFill="1" applyBorder="1" applyAlignment="1" applyProtection="1">
      <alignment horizontal="right" vertical="center" wrapText="1"/>
      <protection locked="0"/>
    </xf>
    <xf numFmtId="0" fontId="5" fillId="0" borderId="11" xfId="0" applyFont="1" applyFill="1" applyBorder="1">
      <alignment vertical="center"/>
    </xf>
    <xf numFmtId="184" fontId="5" fillId="0" borderId="12" xfId="25" applyNumberFormat="1" applyFont="1" applyFill="1" applyBorder="1" applyAlignment="1" applyProtection="1">
      <alignment vertical="center" wrapText="1"/>
      <protection locked="0"/>
    </xf>
    <xf numFmtId="177" fontId="5" fillId="0" borderId="13" xfId="1" applyNumberFormat="1" applyFont="1" applyFill="1" applyBorder="1" applyAlignment="1" applyProtection="1">
      <alignment horizontal="right" vertical="center" wrapText="1"/>
      <protection locked="0"/>
    </xf>
    <xf numFmtId="0" fontId="23" fillId="0" borderId="14" xfId="0" applyFont="1" applyFill="1" applyBorder="1" applyAlignment="1">
      <alignment horizontal="right" vertical="center"/>
    </xf>
    <xf numFmtId="31" fontId="23" fillId="0" borderId="15" xfId="0" applyNumberFormat="1" applyFont="1" applyFill="1" applyBorder="1" applyAlignment="1">
      <alignment horizontal="right" vertical="center" wrapText="1"/>
    </xf>
    <xf numFmtId="3" fontId="5" fillId="0" borderId="9" xfId="0" applyNumberFormat="1" applyFont="1" applyFill="1" applyBorder="1" applyAlignment="1">
      <alignment vertical="center" wrapText="1"/>
    </xf>
    <xf numFmtId="195" fontId="5" fillId="0" borderId="16" xfId="25" applyNumberFormat="1" applyFont="1" applyFill="1" applyBorder="1" applyAlignment="1">
      <alignment horizontal="right" vertical="center" wrapText="1"/>
    </xf>
    <xf numFmtId="3" fontId="7" fillId="0" borderId="17" xfId="0" applyNumberFormat="1" applyFont="1" applyFill="1" applyBorder="1" applyAlignment="1">
      <alignment vertical="center" wrapText="1"/>
    </xf>
    <xf numFmtId="0" fontId="23" fillId="0" borderId="8" xfId="0" applyFont="1" applyFill="1" applyBorder="1" applyAlignment="1">
      <alignment vertical="center" wrapText="1"/>
    </xf>
    <xf numFmtId="177" fontId="23" fillId="0" borderId="9" xfId="1" applyNumberFormat="1" applyFont="1" applyFill="1" applyBorder="1" applyAlignment="1" applyProtection="1">
      <alignment vertical="center" wrapText="1"/>
      <protection locked="0"/>
    </xf>
    <xf numFmtId="3" fontId="23" fillId="0" borderId="9" xfId="0" applyNumberFormat="1" applyFont="1" applyFill="1" applyBorder="1" applyAlignment="1">
      <alignment vertical="center" wrapText="1"/>
    </xf>
    <xf numFmtId="195" fontId="23" fillId="0" borderId="16" xfId="25" applyNumberFormat="1" applyFont="1" applyFill="1" applyBorder="1" applyAlignment="1">
      <alignment horizontal="right" vertical="center" wrapText="1"/>
    </xf>
    <xf numFmtId="3" fontId="57" fillId="0" borderId="17" xfId="0" applyNumberFormat="1" applyFont="1" applyFill="1" applyBorder="1" applyAlignment="1">
      <alignment vertical="center" wrapText="1"/>
    </xf>
    <xf numFmtId="0" fontId="5" fillId="0" borderId="18" xfId="0" applyFont="1" applyFill="1" applyBorder="1" applyAlignment="1">
      <alignment vertical="center" wrapText="1"/>
    </xf>
    <xf numFmtId="177" fontId="5" fillId="0" borderId="12" xfId="1" applyNumberFormat="1" applyFont="1" applyFill="1" applyBorder="1" applyAlignment="1" applyProtection="1">
      <alignment vertical="center" wrapText="1"/>
      <protection locked="0"/>
    </xf>
    <xf numFmtId="3" fontId="5" fillId="0" borderId="12" xfId="0" applyNumberFormat="1" applyFont="1" applyFill="1" applyBorder="1" applyAlignment="1">
      <alignment vertical="center" wrapText="1"/>
    </xf>
    <xf numFmtId="195" fontId="5" fillId="0" borderId="19" xfId="25" applyNumberFormat="1" applyFont="1" applyFill="1" applyBorder="1" applyAlignment="1">
      <alignment horizontal="right" vertical="center" wrapText="1"/>
    </xf>
    <xf numFmtId="3" fontId="7" fillId="0" borderId="20" xfId="0" applyNumberFormat="1" applyFont="1" applyFill="1" applyBorder="1" applyAlignment="1">
      <alignment vertical="center" wrapText="1"/>
    </xf>
    <xf numFmtId="0" fontId="46" fillId="0" borderId="0" xfId="0" applyFont="1" applyFill="1" applyAlignment="1">
      <alignment vertical="center" wrapText="1"/>
    </xf>
    <xf numFmtId="0" fontId="47" fillId="0" borderId="0" xfId="0" applyFont="1" applyFill="1" applyAlignment="1">
      <alignment vertical="center" wrapText="1"/>
    </xf>
    <xf numFmtId="3" fontId="5" fillId="0" borderId="21" xfId="0" applyNumberFormat="1" applyFont="1" applyFill="1" applyBorder="1" applyAlignment="1">
      <alignment vertical="center" wrapText="1"/>
    </xf>
    <xf numFmtId="3" fontId="5" fillId="0" borderId="22" xfId="0" applyNumberFormat="1" applyFont="1" applyFill="1" applyBorder="1" applyAlignment="1">
      <alignment vertical="center" wrapText="1"/>
    </xf>
    <xf numFmtId="3" fontId="5" fillId="0" borderId="0" xfId="0" applyNumberFormat="1" applyFont="1" applyFill="1">
      <alignment vertical="center"/>
    </xf>
    <xf numFmtId="0" fontId="23" fillId="0" borderId="18" xfId="0" applyFont="1" applyFill="1" applyBorder="1" applyAlignment="1">
      <alignment vertical="center" wrapText="1"/>
    </xf>
    <xf numFmtId="177" fontId="23" fillId="0" borderId="12" xfId="1" applyNumberFormat="1" applyFont="1" applyFill="1" applyBorder="1" applyAlignment="1" applyProtection="1">
      <alignment vertical="center" wrapText="1"/>
      <protection locked="0"/>
    </xf>
    <xf numFmtId="3" fontId="23" fillId="0" borderId="12" xfId="0" applyNumberFormat="1" applyFont="1" applyFill="1" applyBorder="1" applyAlignment="1">
      <alignment vertical="center" wrapText="1"/>
    </xf>
    <xf numFmtId="195" fontId="23" fillId="0" borderId="19" xfId="25" applyNumberFormat="1" applyFont="1" applyFill="1" applyBorder="1" applyAlignment="1">
      <alignment horizontal="right" vertical="center" wrapText="1"/>
    </xf>
    <xf numFmtId="3" fontId="57" fillId="0" borderId="20" xfId="0" applyNumberFormat="1" applyFont="1" applyFill="1" applyBorder="1" applyAlignment="1">
      <alignment vertical="center" wrapText="1"/>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23" fillId="0" borderId="8" xfId="0" applyFont="1" applyFill="1" applyBorder="1">
      <alignment vertical="center"/>
    </xf>
    <xf numFmtId="177" fontId="23" fillId="0" borderId="9" xfId="1" applyNumberFormat="1" applyFont="1" applyFill="1" applyBorder="1" applyAlignment="1" applyProtection="1">
      <alignment horizontal="right" vertical="center"/>
      <protection locked="0"/>
    </xf>
    <xf numFmtId="183" fontId="23" fillId="0" borderId="9" xfId="1" applyNumberFormat="1" applyFont="1" applyFill="1" applyBorder="1" applyAlignment="1">
      <alignment horizontal="right" vertical="center" wrapText="1"/>
    </xf>
    <xf numFmtId="183" fontId="23" fillId="0" borderId="10" xfId="1" applyNumberFormat="1" applyFont="1" applyFill="1" applyBorder="1" applyAlignment="1">
      <alignment horizontal="right" vertical="center" wrapText="1"/>
    </xf>
    <xf numFmtId="177" fontId="5" fillId="0" borderId="9" xfId="1" applyNumberFormat="1" applyFont="1" applyFill="1" applyBorder="1" applyAlignment="1" applyProtection="1">
      <alignment horizontal="right" vertical="center"/>
      <protection locked="0"/>
    </xf>
    <xf numFmtId="183" fontId="5" fillId="0" borderId="9" xfId="1" applyNumberFormat="1" applyFont="1" applyFill="1" applyBorder="1" applyAlignment="1">
      <alignment horizontal="right" vertical="center" wrapText="1"/>
    </xf>
    <xf numFmtId="183" fontId="5" fillId="0" borderId="10" xfId="1" applyNumberFormat="1" applyFont="1" applyFill="1" applyBorder="1" applyAlignment="1">
      <alignment horizontal="right" vertical="center" wrapText="1"/>
    </xf>
    <xf numFmtId="0" fontId="23" fillId="0" borderId="18" xfId="0" applyFont="1" applyFill="1" applyBorder="1">
      <alignment vertical="center"/>
    </xf>
    <xf numFmtId="177" fontId="23" fillId="0" borderId="12" xfId="1" applyNumberFormat="1" applyFont="1" applyFill="1" applyBorder="1" applyAlignment="1" applyProtection="1">
      <alignment horizontal="right" vertical="center"/>
      <protection locked="0"/>
    </xf>
    <xf numFmtId="183" fontId="23" fillId="0" borderId="12" xfId="1" applyNumberFormat="1" applyFont="1" applyFill="1" applyBorder="1" applyAlignment="1">
      <alignment horizontal="right" vertical="center" wrapText="1"/>
    </xf>
    <xf numFmtId="183" fontId="23" fillId="0" borderId="13" xfId="1"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xf>
    <xf numFmtId="184" fontId="23" fillId="0" borderId="0" xfId="25" applyNumberFormat="1" applyFont="1" applyFill="1" applyBorder="1" applyAlignment="1">
      <alignment horizontal="right" vertical="center"/>
    </xf>
    <xf numFmtId="0" fontId="5" fillId="0" borderId="27" xfId="0" applyFont="1" applyFill="1" applyBorder="1" applyAlignment="1">
      <alignment horizontal="right" vertical="center"/>
    </xf>
    <xf numFmtId="184" fontId="23" fillId="0" borderId="9" xfId="0" applyNumberFormat="1" applyFont="1" applyFill="1" applyBorder="1" applyAlignment="1" applyProtection="1">
      <alignment horizontal="right" vertical="center"/>
      <protection locked="0"/>
    </xf>
    <xf numFmtId="184" fontId="5" fillId="0" borderId="9" xfId="0" applyNumberFormat="1" applyFont="1" applyFill="1" applyBorder="1" applyAlignment="1" applyProtection="1">
      <alignment horizontal="right" vertical="center"/>
      <protection locked="0"/>
    </xf>
    <xf numFmtId="184" fontId="23" fillId="0" borderId="12" xfId="0" applyNumberFormat="1" applyFont="1" applyFill="1" applyBorder="1" applyAlignment="1" applyProtection="1">
      <alignment horizontal="right" vertical="center"/>
      <protection locked="0"/>
    </xf>
    <xf numFmtId="184" fontId="23" fillId="0" borderId="0" xfId="0" applyNumberFormat="1" applyFont="1" applyFill="1" applyBorder="1" applyAlignment="1">
      <alignment horizontal="right" vertical="center"/>
    </xf>
    <xf numFmtId="184" fontId="5" fillId="0" borderId="0" xfId="25" applyNumberFormat="1" applyFont="1" applyFill="1">
      <alignment vertical="center"/>
    </xf>
    <xf numFmtId="0" fontId="23" fillId="0" borderId="7" xfId="0" applyFont="1" applyFill="1" applyBorder="1" applyAlignment="1">
      <alignment vertical="center"/>
    </xf>
    <xf numFmtId="0" fontId="23" fillId="0" borderId="8" xfId="0" applyFont="1" applyFill="1" applyBorder="1" applyAlignment="1">
      <alignment horizontal="left" vertical="center"/>
    </xf>
    <xf numFmtId="3" fontId="23" fillId="0" borderId="10" xfId="0" applyNumberFormat="1" applyFont="1" applyFill="1" applyBorder="1">
      <alignment vertical="center"/>
    </xf>
    <xf numFmtId="0" fontId="5" fillId="0" borderId="8" xfId="0" applyFont="1" applyFill="1" applyBorder="1" applyAlignment="1">
      <alignment horizontal="left" vertical="center"/>
    </xf>
    <xf numFmtId="3" fontId="5" fillId="0" borderId="10" xfId="0" applyNumberFormat="1" applyFont="1" applyFill="1" applyBorder="1">
      <alignment vertical="center"/>
    </xf>
    <xf numFmtId="0" fontId="5" fillId="0" borderId="8" xfId="0" applyFont="1" applyFill="1" applyBorder="1" applyAlignment="1">
      <alignment horizontal="left" vertical="center" wrapText="1"/>
    </xf>
    <xf numFmtId="0" fontId="23" fillId="0" borderId="18" xfId="0" applyFont="1" applyFill="1" applyBorder="1" applyAlignment="1">
      <alignment horizontal="left" vertical="center"/>
    </xf>
    <xf numFmtId="3" fontId="23" fillId="0" borderId="13" xfId="0" applyNumberFormat="1" applyFont="1" applyFill="1" applyBorder="1">
      <alignment vertical="center"/>
    </xf>
    <xf numFmtId="0" fontId="5" fillId="0" borderId="0" xfId="0" applyFont="1" applyFill="1" applyBorder="1" applyAlignment="1">
      <alignment horizontal="left" vertical="center"/>
    </xf>
    <xf numFmtId="3" fontId="23" fillId="0" borderId="0" xfId="0" applyNumberFormat="1" applyFont="1" applyFill="1" applyBorder="1">
      <alignment vertical="center"/>
    </xf>
    <xf numFmtId="9" fontId="23" fillId="0" borderId="0" xfId="25" applyFont="1" applyFill="1" applyBorder="1">
      <alignment vertical="center"/>
    </xf>
    <xf numFmtId="0" fontId="5" fillId="0" borderId="0" xfId="0" applyFont="1" applyFill="1" applyBorder="1" applyAlignment="1">
      <alignment horizontal="right" vertical="center"/>
    </xf>
    <xf numFmtId="0" fontId="23" fillId="0" borderId="31" xfId="0" applyFont="1" applyFill="1" applyBorder="1" applyAlignment="1">
      <alignment horizontal="center" vertical="center"/>
    </xf>
    <xf numFmtId="0" fontId="5" fillId="0" borderId="6" xfId="0" applyFont="1" applyFill="1" applyBorder="1" applyAlignment="1">
      <alignment horizontal="right" vertical="center"/>
    </xf>
    <xf numFmtId="0" fontId="5" fillId="0" borderId="33" xfId="0" applyFont="1" applyFill="1" applyBorder="1" applyAlignment="1">
      <alignment horizontal="left" vertical="center"/>
    </xf>
    <xf numFmtId="3" fontId="5" fillId="0" borderId="34" xfId="0" applyNumberFormat="1" applyFont="1" applyFill="1" applyBorder="1">
      <alignment vertical="center"/>
    </xf>
    <xf numFmtId="3" fontId="5" fillId="0" borderId="17" xfId="0" applyNumberFormat="1" applyFont="1" applyFill="1" applyBorder="1" applyAlignment="1">
      <alignment horizontal="right" vertical="center"/>
    </xf>
    <xf numFmtId="0" fontId="23" fillId="0" borderId="33" xfId="0" applyFont="1" applyFill="1" applyBorder="1" applyAlignment="1">
      <alignment horizontal="left" vertical="center"/>
    </xf>
    <xf numFmtId="184" fontId="5" fillId="0" borderId="34" xfId="25" applyNumberFormat="1" applyFont="1" applyFill="1" applyBorder="1">
      <alignment vertical="center"/>
    </xf>
    <xf numFmtId="184" fontId="5" fillId="0" borderId="17" xfId="0" applyNumberFormat="1" applyFont="1" applyFill="1" applyBorder="1" applyAlignment="1">
      <alignment horizontal="right" vertical="center"/>
    </xf>
    <xf numFmtId="0" fontId="23" fillId="0" borderId="35" xfId="0" applyFont="1" applyFill="1" applyBorder="1" applyAlignment="1">
      <alignment horizontal="left" vertical="center"/>
    </xf>
    <xf numFmtId="184" fontId="5" fillId="0" borderId="36" xfId="25" applyNumberFormat="1" applyFont="1" applyFill="1" applyBorder="1">
      <alignment vertical="center"/>
    </xf>
    <xf numFmtId="184" fontId="5" fillId="0" borderId="20" xfId="0" applyNumberFormat="1" applyFont="1" applyFill="1" applyBorder="1" applyAlignment="1">
      <alignment horizontal="right" vertical="center"/>
    </xf>
    <xf numFmtId="10" fontId="23" fillId="0" borderId="9" xfId="0" applyNumberFormat="1" applyFont="1" applyFill="1" applyBorder="1" applyAlignment="1">
      <alignment horizontal="right" vertical="center" wrapText="1"/>
    </xf>
    <xf numFmtId="10" fontId="23" fillId="0" borderId="10" xfId="0" applyNumberFormat="1" applyFont="1" applyFill="1" applyBorder="1" applyAlignment="1">
      <alignment horizontal="right" vertical="center" wrapText="1"/>
    </xf>
    <xf numFmtId="0" fontId="5" fillId="0" borderId="8" xfId="0" applyFont="1" applyFill="1" applyBorder="1" applyAlignment="1">
      <alignment horizontal="justify" vertical="center" wrapText="1"/>
    </xf>
    <xf numFmtId="3" fontId="5" fillId="0" borderId="9" xfId="0" applyNumberFormat="1" applyFont="1" applyFill="1" applyBorder="1" applyAlignment="1">
      <alignment horizontal="right" vertical="center" wrapText="1"/>
    </xf>
    <xf numFmtId="184" fontId="5" fillId="0" borderId="9" xfId="25" applyNumberFormat="1" applyFont="1" applyFill="1" applyBorder="1" applyAlignment="1">
      <alignment horizontal="right" vertical="center" wrapText="1"/>
    </xf>
    <xf numFmtId="184" fontId="5" fillId="0" borderId="10" xfId="25" applyNumberFormat="1" applyFont="1" applyFill="1" applyBorder="1" applyAlignment="1">
      <alignment horizontal="right" vertical="center" wrapText="1"/>
    </xf>
    <xf numFmtId="0" fontId="5" fillId="0" borderId="18" xfId="0" applyFont="1" applyFill="1" applyBorder="1" applyAlignment="1">
      <alignment horizontal="justify" vertical="center" wrapText="1"/>
    </xf>
    <xf numFmtId="3" fontId="5" fillId="0" borderId="12" xfId="0" applyNumberFormat="1" applyFont="1" applyFill="1" applyBorder="1" applyAlignment="1">
      <alignment horizontal="right" vertical="center" wrapText="1"/>
    </xf>
    <xf numFmtId="184" fontId="5" fillId="0" borderId="12" xfId="25" applyNumberFormat="1" applyFont="1" applyFill="1" applyBorder="1" applyAlignment="1">
      <alignment horizontal="right" vertical="center" wrapText="1"/>
    </xf>
    <xf numFmtId="184" fontId="5" fillId="0" borderId="13" xfId="25" applyNumberFormat="1" applyFont="1" applyFill="1" applyBorder="1" applyAlignment="1">
      <alignment horizontal="right" vertical="center" wrapText="1"/>
    </xf>
    <xf numFmtId="0" fontId="5" fillId="0" borderId="0" xfId="0" applyFont="1" applyFill="1" applyBorder="1" applyAlignment="1">
      <alignment horizontal="justify" vertical="center" wrapText="1"/>
    </xf>
    <xf numFmtId="184" fontId="5" fillId="0" borderId="0" xfId="25" applyNumberFormat="1" applyFont="1" applyFill="1" applyBorder="1" applyAlignment="1">
      <alignment horizontal="right" vertical="center" wrapText="1"/>
    </xf>
    <xf numFmtId="0" fontId="23" fillId="0" borderId="9" xfId="0" applyFont="1" applyFill="1" applyBorder="1" applyAlignment="1">
      <alignment horizontal="right" vertical="center" wrapText="1"/>
    </xf>
    <xf numFmtId="0" fontId="23" fillId="0" borderId="9" xfId="0" applyFont="1" applyFill="1" applyBorder="1" applyAlignment="1">
      <alignment horizontal="right" vertical="center"/>
    </xf>
    <xf numFmtId="0" fontId="23" fillId="0" borderId="10" xfId="0" applyFont="1" applyFill="1" applyBorder="1" applyAlignment="1">
      <alignment horizontal="right" vertical="center"/>
    </xf>
    <xf numFmtId="0" fontId="40" fillId="0" borderId="0" xfId="0" applyFont="1" applyFill="1" applyBorder="1" applyAlignment="1">
      <alignment vertical="center"/>
    </xf>
    <xf numFmtId="0" fontId="23" fillId="0" borderId="7" xfId="0" applyFont="1" applyFill="1" applyBorder="1" applyAlignment="1">
      <alignment horizontal="right" vertical="center" wrapText="1"/>
    </xf>
    <xf numFmtId="184" fontId="5" fillId="0" borderId="10" xfId="0" applyNumberFormat="1" applyFont="1" applyFill="1" applyBorder="1">
      <alignment vertical="center"/>
    </xf>
    <xf numFmtId="177" fontId="5" fillId="0" borderId="12" xfId="1" applyNumberFormat="1" applyFont="1" applyFill="1" applyBorder="1" applyProtection="1">
      <alignment vertical="center"/>
      <protection locked="0"/>
    </xf>
    <xf numFmtId="184" fontId="5" fillId="0" borderId="13" xfId="0" applyNumberFormat="1" applyFont="1" applyFill="1" applyBorder="1">
      <alignment vertical="center"/>
    </xf>
    <xf numFmtId="4" fontId="5" fillId="0" borderId="0" xfId="0" applyNumberFormat="1" applyFont="1" applyFill="1">
      <alignment vertical="center"/>
    </xf>
    <xf numFmtId="177" fontId="5" fillId="0" borderId="0" xfId="1" applyNumberFormat="1" applyFont="1" applyFill="1">
      <alignment vertical="center"/>
    </xf>
    <xf numFmtId="183" fontId="23" fillId="0" borderId="6" xfId="1" applyNumberFormat="1" applyFont="1" applyFill="1" applyBorder="1" applyAlignment="1">
      <alignment horizontal="right" vertical="center" wrapText="1"/>
    </xf>
    <xf numFmtId="177" fontId="23" fillId="0" borderId="6" xfId="1" applyNumberFormat="1" applyFont="1" applyFill="1" applyBorder="1" applyAlignment="1">
      <alignment horizontal="right" vertical="center" wrapText="1"/>
    </xf>
    <xf numFmtId="9" fontId="5" fillId="0" borderId="9" xfId="0" applyNumberFormat="1" applyFont="1" applyFill="1" applyBorder="1">
      <alignment vertical="center"/>
    </xf>
    <xf numFmtId="0" fontId="5" fillId="0" borderId="18" xfId="0" applyFont="1" applyFill="1" applyBorder="1" applyAlignment="1">
      <alignment horizontal="left" vertical="center"/>
    </xf>
    <xf numFmtId="9" fontId="5" fillId="0" borderId="12" xfId="25" applyNumberFormat="1" applyFont="1" applyFill="1" applyBorder="1" applyAlignment="1" applyProtection="1">
      <alignment vertical="center" wrapText="1"/>
      <protection locked="0"/>
    </xf>
    <xf numFmtId="184" fontId="5" fillId="0" borderId="13" xfId="25" applyNumberFormat="1" applyFont="1" applyFill="1" applyBorder="1">
      <alignment vertical="center"/>
    </xf>
    <xf numFmtId="0" fontId="15" fillId="0" borderId="0" xfId="0" applyFont="1" applyAlignment="1">
      <alignment vertical="center"/>
    </xf>
    <xf numFmtId="0" fontId="30" fillId="0" borderId="0" xfId="0" applyFont="1" applyAlignment="1">
      <alignment vertical="center"/>
    </xf>
    <xf numFmtId="0" fontId="5" fillId="0" borderId="0" xfId="0" applyFont="1" applyAlignment="1">
      <alignment vertical="center"/>
    </xf>
    <xf numFmtId="0" fontId="50" fillId="3" borderId="0" xfId="0" applyFont="1" applyFill="1" applyAlignment="1" applyProtection="1"/>
    <xf numFmtId="0" fontId="52" fillId="3" borderId="0" xfId="0" applyFont="1" applyFill="1" applyAlignment="1" applyProtection="1"/>
    <xf numFmtId="0" fontId="56" fillId="0" borderId="0" xfId="0" applyFont="1" applyAlignment="1"/>
    <xf numFmtId="0" fontId="56" fillId="0" borderId="0" xfId="0" applyFont="1" applyFill="1" applyAlignment="1" applyProtection="1"/>
    <xf numFmtId="0" fontId="58" fillId="0" borderId="0" xfId="0" applyFont="1" applyFill="1" applyAlignment="1" applyProtection="1"/>
    <xf numFmtId="0" fontId="50" fillId="0" borderId="0" xfId="0" applyFont="1" applyFill="1" applyAlignment="1" applyProtection="1"/>
    <xf numFmtId="0" fontId="51" fillId="0" borderId="0" xfId="0" applyFont="1" applyFill="1" applyAlignment="1" applyProtection="1"/>
    <xf numFmtId="0" fontId="59" fillId="0" borderId="0" xfId="0" applyFont="1" applyFill="1" applyAlignment="1" applyProtection="1"/>
    <xf numFmtId="0" fontId="52" fillId="0" borderId="0" xfId="0" applyFont="1" applyFill="1" applyAlignment="1" applyProtection="1"/>
    <xf numFmtId="0" fontId="60" fillId="0" borderId="0" xfId="0" applyFont="1" applyFill="1" applyAlignment="1" applyProtection="1"/>
    <xf numFmtId="184" fontId="50" fillId="0" borderId="0" xfId="25" applyNumberFormat="1" applyFont="1" applyFill="1" applyAlignment="1" applyProtection="1"/>
    <xf numFmtId="184" fontId="50" fillId="0" borderId="0" xfId="0" applyNumberFormat="1" applyFont="1" applyFill="1" applyAlignment="1" applyProtection="1"/>
    <xf numFmtId="0" fontId="5" fillId="0" borderId="5" xfId="0" applyFont="1" applyFill="1" applyBorder="1" applyAlignment="1" applyProtection="1">
      <alignment vertical="center" wrapText="1"/>
    </xf>
    <xf numFmtId="196" fontId="5" fillId="0" borderId="6" xfId="0" applyNumberFormat="1" applyFont="1" applyFill="1" applyBorder="1" applyAlignment="1" applyProtection="1">
      <alignment horizontal="center" vertical="center" wrapText="1"/>
    </xf>
    <xf numFmtId="31" fontId="5" fillId="0" borderId="6" xfId="0" applyNumberFormat="1" applyFont="1" applyFill="1" applyBorder="1" applyAlignment="1" applyProtection="1">
      <alignment horizontal="center" vertical="center" wrapText="1"/>
    </xf>
    <xf numFmtId="31" fontId="5" fillId="0" borderId="7" xfId="0" applyNumberFormat="1"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8" xfId="0" applyFont="1" applyFill="1" applyBorder="1" applyAlignment="1" applyProtection="1">
      <alignment vertical="center" wrapText="1"/>
    </xf>
    <xf numFmtId="177" fontId="5" fillId="0" borderId="9" xfId="1" applyNumberFormat="1" applyFont="1" applyFill="1" applyBorder="1" applyAlignment="1" applyProtection="1">
      <alignment horizontal="right" vertical="center" wrapText="1"/>
    </xf>
    <xf numFmtId="3" fontId="5" fillId="0" borderId="9" xfId="0" applyNumberFormat="1" applyFont="1" applyFill="1" applyBorder="1" applyAlignment="1" applyProtection="1">
      <alignment vertical="center" wrapText="1"/>
    </xf>
    <xf numFmtId="3" fontId="5" fillId="0" borderId="10" xfId="0" applyNumberFormat="1" applyFont="1" applyFill="1" applyBorder="1" applyAlignment="1" applyProtection="1">
      <alignment vertical="center" wrapText="1"/>
    </xf>
    <xf numFmtId="43" fontId="5" fillId="0" borderId="9" xfId="1" applyFont="1" applyFill="1" applyBorder="1" applyAlignment="1" applyProtection="1">
      <alignment horizontal="right" vertical="center" wrapText="1"/>
      <protection locked="0"/>
    </xf>
    <xf numFmtId="2" fontId="5" fillId="0" borderId="9" xfId="0" applyNumberFormat="1" applyFont="1" applyFill="1" applyBorder="1" applyAlignment="1" applyProtection="1">
      <alignment horizontal="right" vertical="center" wrapText="1"/>
    </xf>
    <xf numFmtId="0" fontId="5" fillId="0" borderId="9"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5" fillId="0" borderId="9" xfId="0" applyFont="1" applyFill="1" applyBorder="1" applyAlignment="1" applyProtection="1">
      <alignment horizontal="right" vertical="center" wrapText="1"/>
    </xf>
    <xf numFmtId="2" fontId="5" fillId="0" borderId="10" xfId="0" applyNumberFormat="1" applyFont="1" applyFill="1" applyBorder="1" applyAlignment="1" applyProtection="1">
      <alignment horizontal="right" vertical="center" wrapText="1"/>
    </xf>
    <xf numFmtId="185" fontId="5" fillId="0" borderId="9" xfId="0" applyNumberFormat="1" applyFont="1" applyFill="1" applyBorder="1" applyAlignment="1" applyProtection="1">
      <alignment horizontal="right" vertical="center" wrapText="1"/>
    </xf>
    <xf numFmtId="190" fontId="5" fillId="0" borderId="10" xfId="0" applyNumberFormat="1" applyFont="1" applyFill="1" applyBorder="1" applyAlignment="1" applyProtection="1">
      <alignment horizontal="right" vertical="center" wrapText="1"/>
    </xf>
    <xf numFmtId="2" fontId="5" fillId="0" borderId="9" xfId="0" applyNumberFormat="1" applyFont="1" applyFill="1" applyBorder="1" applyAlignment="1" applyProtection="1">
      <alignment horizontal="right" vertical="center" wrapText="1"/>
      <protection locked="0"/>
    </xf>
    <xf numFmtId="189" fontId="5" fillId="0" borderId="9" xfId="0" applyNumberFormat="1" applyFont="1" applyFill="1" applyBorder="1" applyAlignment="1" applyProtection="1">
      <alignment horizontal="right" vertical="center" wrapText="1"/>
    </xf>
    <xf numFmtId="191" fontId="5" fillId="0" borderId="9" xfId="0" applyNumberFormat="1" applyFont="1" applyFill="1" applyBorder="1" applyAlignment="1" applyProtection="1">
      <alignment horizontal="right" vertical="center" wrapText="1"/>
    </xf>
    <xf numFmtId="191" fontId="5" fillId="0" borderId="10" xfId="0" applyNumberFormat="1" applyFont="1" applyFill="1" applyBorder="1" applyAlignment="1" applyProtection="1">
      <alignment horizontal="right" vertical="center" wrapText="1"/>
    </xf>
    <xf numFmtId="177" fontId="5" fillId="0" borderId="9" xfId="1" applyNumberFormat="1" applyFont="1" applyFill="1" applyBorder="1" applyAlignment="1" applyProtection="1">
      <alignment horizontal="right" vertical="center" wrapText="1"/>
      <protection locked="0"/>
    </xf>
    <xf numFmtId="177" fontId="5" fillId="0" borderId="10" xfId="1" applyNumberFormat="1" applyFont="1" applyFill="1" applyBorder="1" applyAlignment="1" applyProtection="1">
      <alignment horizontal="right" vertical="center" wrapText="1"/>
    </xf>
    <xf numFmtId="184" fontId="5" fillId="0" borderId="9" xfId="25" applyNumberFormat="1" applyFont="1" applyFill="1" applyBorder="1" applyAlignment="1" applyProtection="1">
      <alignment horizontal="right" vertical="center" wrapText="1"/>
    </xf>
    <xf numFmtId="183" fontId="5" fillId="0" borderId="9" xfId="1" applyNumberFormat="1" applyFont="1" applyFill="1" applyBorder="1" applyAlignment="1" applyProtection="1">
      <alignment horizontal="right" vertical="center" wrapText="1"/>
    </xf>
    <xf numFmtId="184" fontId="5" fillId="0" borderId="10" xfId="25" applyNumberFormat="1" applyFont="1" applyFill="1" applyBorder="1" applyAlignment="1" applyProtection="1">
      <alignment horizontal="right" vertical="center" wrapText="1"/>
    </xf>
    <xf numFmtId="3" fontId="5" fillId="0" borderId="0" xfId="0" applyNumberFormat="1" applyFont="1" applyFill="1" applyAlignment="1" applyProtection="1">
      <alignment vertical="center"/>
    </xf>
    <xf numFmtId="184" fontId="5" fillId="0" borderId="9" xfId="25" applyNumberFormat="1" applyFont="1" applyFill="1" applyBorder="1" applyAlignment="1" applyProtection="1">
      <alignment horizontal="right" vertical="center" wrapText="1"/>
      <protection locked="0"/>
    </xf>
    <xf numFmtId="184" fontId="5" fillId="0" borderId="9" xfId="0" applyNumberFormat="1" applyFont="1" applyFill="1" applyBorder="1" applyAlignment="1" applyProtection="1">
      <alignment horizontal="right" vertical="center" wrapText="1"/>
    </xf>
    <xf numFmtId="184" fontId="5" fillId="0" borderId="10" xfId="0" applyNumberFormat="1" applyFont="1" applyFill="1" applyBorder="1" applyAlignment="1" applyProtection="1">
      <alignment horizontal="right" vertical="center" wrapText="1"/>
    </xf>
    <xf numFmtId="184" fontId="5" fillId="0" borderId="9" xfId="25" applyNumberFormat="1" applyFont="1" applyFill="1" applyBorder="1" applyAlignment="1" applyProtection="1">
      <alignment vertical="center" wrapText="1"/>
    </xf>
    <xf numFmtId="184" fontId="5" fillId="0" borderId="9" xfId="0" applyNumberFormat="1" applyFont="1" applyFill="1" applyBorder="1" applyAlignment="1" applyProtection="1">
      <alignment vertical="center" wrapText="1"/>
    </xf>
    <xf numFmtId="184" fontId="5" fillId="0" borderId="10" xfId="0" applyNumberFormat="1" applyFont="1" applyFill="1" applyBorder="1" applyAlignment="1" applyProtection="1">
      <alignment vertical="center" wrapText="1"/>
    </xf>
    <xf numFmtId="0" fontId="5" fillId="0" borderId="18" xfId="0" applyFont="1" applyFill="1" applyBorder="1" applyAlignment="1" applyProtection="1">
      <alignment vertical="center" wrapText="1"/>
    </xf>
    <xf numFmtId="183" fontId="5" fillId="0" borderId="12" xfId="1" applyNumberFormat="1" applyFont="1" applyFill="1" applyBorder="1" applyAlignment="1" applyProtection="1">
      <alignment horizontal="right" vertical="center" wrapText="1"/>
    </xf>
    <xf numFmtId="184" fontId="5" fillId="0" borderId="12" xfId="0" applyNumberFormat="1" applyFont="1" applyFill="1" applyBorder="1" applyAlignment="1" applyProtection="1">
      <alignment vertical="center" wrapText="1"/>
    </xf>
    <xf numFmtId="0" fontId="5" fillId="0" borderId="0" xfId="0" applyFont="1" applyFill="1" applyAlignment="1" applyProtection="1">
      <alignment vertical="center" wrapText="1"/>
    </xf>
    <xf numFmtId="3" fontId="5" fillId="0" borderId="9" xfId="0" applyNumberFormat="1" applyFont="1" applyFill="1" applyBorder="1" applyAlignment="1" applyProtection="1">
      <alignment horizontal="right" vertical="center" wrapText="1"/>
      <protection locked="0"/>
    </xf>
    <xf numFmtId="4" fontId="5" fillId="0" borderId="9" xfId="0" applyNumberFormat="1" applyFont="1" applyFill="1" applyBorder="1" applyAlignment="1" applyProtection="1">
      <alignment horizontal="right" vertical="center" wrapText="1"/>
    </xf>
    <xf numFmtId="43" fontId="5" fillId="0" borderId="0" xfId="1" applyFont="1" applyFill="1" applyProtection="1">
      <alignment vertical="center"/>
    </xf>
    <xf numFmtId="184" fontId="5" fillId="0" borderId="12" xfId="25" applyNumberFormat="1" applyFont="1" applyFill="1" applyBorder="1" applyAlignment="1" applyProtection="1">
      <alignment horizontal="right" vertical="center" wrapText="1"/>
    </xf>
    <xf numFmtId="184" fontId="5" fillId="0" borderId="12" xfId="25" applyNumberFormat="1" applyFont="1" applyFill="1" applyBorder="1" applyProtection="1">
      <alignment vertical="center"/>
    </xf>
    <xf numFmtId="3" fontId="43" fillId="0" borderId="0" xfId="0" applyNumberFormat="1" applyFont="1" applyFill="1" applyAlignment="1" applyProtection="1">
      <alignment vertical="center" wrapText="1"/>
    </xf>
    <xf numFmtId="184" fontId="5" fillId="0" borderId="9" xfId="0" applyNumberFormat="1" applyFont="1" applyFill="1" applyBorder="1" applyAlignment="1" applyProtection="1">
      <alignment horizontal="right" vertical="center" wrapText="1"/>
      <protection locked="0"/>
    </xf>
    <xf numFmtId="184" fontId="5" fillId="0" borderId="12" xfId="0" applyNumberFormat="1" applyFont="1" applyFill="1" applyBorder="1" applyAlignment="1" applyProtection="1">
      <alignment horizontal="right" vertical="center" wrapText="1"/>
      <protection locked="0"/>
    </xf>
    <xf numFmtId="184" fontId="5" fillId="0" borderId="12" xfId="0" applyNumberFormat="1" applyFont="1" applyFill="1" applyBorder="1" applyAlignment="1" applyProtection="1">
      <alignment horizontal="right" vertical="center" wrapText="1"/>
    </xf>
    <xf numFmtId="184" fontId="5" fillId="0" borderId="13" xfId="0" applyNumberFormat="1" applyFont="1" applyFill="1" applyBorder="1" applyAlignment="1" applyProtection="1">
      <alignment horizontal="right" vertical="center" wrapText="1"/>
    </xf>
    <xf numFmtId="0" fontId="61" fillId="0" borderId="0" xfId="0" applyFont="1" applyFill="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right" vertical="center" wrapText="1"/>
    </xf>
    <xf numFmtId="0" fontId="5" fillId="0" borderId="0" xfId="0" applyFont="1" applyFill="1" applyAlignment="1" applyProtection="1">
      <alignment horizontal="right" vertical="center" wrapText="1"/>
    </xf>
    <xf numFmtId="0" fontId="5" fillId="0" borderId="0" xfId="0" applyFont="1" applyFill="1" applyBorder="1" applyAlignment="1" applyProtection="1">
      <alignment vertical="center"/>
    </xf>
    <xf numFmtId="0" fontId="50" fillId="0" borderId="0" xfId="0" applyFont="1" applyFill="1" applyAlignment="1" applyProtection="1">
      <alignment vertical="center"/>
    </xf>
    <xf numFmtId="0" fontId="52" fillId="0" borderId="0" xfId="0" applyFont="1" applyFill="1" applyAlignment="1" applyProtection="1">
      <alignment vertical="center"/>
    </xf>
    <xf numFmtId="0" fontId="51" fillId="0" borderId="0" xfId="0" applyFont="1" applyAlignment="1" applyProtection="1"/>
    <xf numFmtId="0" fontId="52" fillId="0" borderId="0" xfId="0" applyFont="1" applyAlignment="1" applyProtection="1"/>
    <xf numFmtId="0" fontId="5" fillId="0" borderId="0" xfId="0" applyFont="1" applyAlignment="1" applyProtection="1">
      <alignment vertical="center"/>
    </xf>
    <xf numFmtId="176" fontId="23" fillId="0" borderId="0" xfId="0" applyNumberFormat="1" applyFont="1" applyFill="1" applyAlignment="1" applyProtection="1">
      <alignment vertical="center"/>
    </xf>
    <xf numFmtId="176" fontId="50" fillId="0" borderId="0" xfId="0" applyNumberFormat="1" applyFont="1" applyAlignment="1" applyProtection="1">
      <alignment vertical="center"/>
    </xf>
    <xf numFmtId="176" fontId="23" fillId="0" borderId="5" xfId="0" applyNumberFormat="1" applyFont="1" applyFill="1" applyBorder="1" applyAlignment="1" applyProtection="1">
      <alignment vertical="center"/>
    </xf>
    <xf numFmtId="0" fontId="5" fillId="0" borderId="7" xfId="0" applyFont="1" applyFill="1" applyBorder="1" applyAlignment="1" applyProtection="1">
      <alignment horizontal="center" vertical="center" wrapText="1"/>
    </xf>
    <xf numFmtId="176" fontId="5" fillId="0" borderId="9" xfId="0" applyNumberFormat="1" applyFont="1" applyFill="1" applyBorder="1" applyAlignment="1" applyProtection="1">
      <alignment horizontal="right" vertical="center" wrapText="1"/>
    </xf>
    <xf numFmtId="195" fontId="5" fillId="0" borderId="10" xfId="25" applyNumberFormat="1" applyFont="1" applyFill="1" applyBorder="1" applyAlignment="1" applyProtection="1">
      <alignment horizontal="right" vertical="center" wrapText="1"/>
    </xf>
    <xf numFmtId="176" fontId="5" fillId="0" borderId="8" xfId="0" applyNumberFormat="1" applyFont="1" applyFill="1" applyBorder="1" applyAlignment="1" applyProtection="1">
      <alignment vertical="center"/>
    </xf>
    <xf numFmtId="176" fontId="5" fillId="0" borderId="8" xfId="0" applyNumberFormat="1" applyFont="1" applyFill="1" applyBorder="1" applyAlignment="1" applyProtection="1">
      <alignment horizontal="left" vertical="center" wrapText="1"/>
    </xf>
    <xf numFmtId="176" fontId="5" fillId="0" borderId="9"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vertical="center"/>
    </xf>
    <xf numFmtId="176" fontId="5" fillId="0" borderId="12" xfId="0" applyNumberFormat="1" applyFont="1" applyFill="1" applyBorder="1" applyAlignment="1" applyProtection="1">
      <alignment horizontal="right" vertical="center" wrapText="1"/>
    </xf>
    <xf numFmtId="195" fontId="5" fillId="0" borderId="13" xfId="25" applyNumberFormat="1" applyFont="1" applyFill="1" applyBorder="1" applyAlignment="1" applyProtection="1">
      <alignment horizontal="right" vertical="center" wrapText="1"/>
    </xf>
    <xf numFmtId="43" fontId="5" fillId="0" borderId="0" xfId="1" applyFont="1" applyFill="1" applyBorder="1" applyAlignment="1" applyProtection="1">
      <alignment horizontal="right" vertical="center"/>
    </xf>
    <xf numFmtId="188" fontId="5" fillId="0" borderId="7"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vertical="center"/>
    </xf>
    <xf numFmtId="188" fontId="5" fillId="0" borderId="0" xfId="1" applyNumberFormat="1" applyFont="1" applyFill="1" applyBorder="1" applyAlignment="1" applyProtection="1">
      <alignment horizontal="right" vertical="center"/>
    </xf>
    <xf numFmtId="0" fontId="63" fillId="0" borderId="0" xfId="0" applyFont="1" applyFill="1" applyAlignment="1" applyProtection="1"/>
    <xf numFmtId="0" fontId="64" fillId="0" borderId="0" xfId="0" applyFont="1" applyFill="1" applyAlignment="1" applyProtection="1">
      <alignment horizontal="center" vertical="center"/>
    </xf>
    <xf numFmtId="0" fontId="15" fillId="0" borderId="0" xfId="0" applyFont="1" applyFill="1" applyAlignment="1" applyProtection="1">
      <alignment vertical="center"/>
    </xf>
    <xf numFmtId="0" fontId="65" fillId="0" borderId="0" xfId="0" applyFont="1" applyFill="1" applyAlignment="1" applyProtection="1">
      <alignment horizontal="left" vertical="center"/>
    </xf>
    <xf numFmtId="0" fontId="66" fillId="0" borderId="0" xfId="0" applyFont="1" applyFill="1" applyAlignment="1" applyProtection="1">
      <alignment vertical="center"/>
    </xf>
    <xf numFmtId="0" fontId="15" fillId="0" borderId="0" xfId="0" applyFont="1" applyAlignment="1" applyProtection="1">
      <alignment vertical="center"/>
    </xf>
    <xf numFmtId="0" fontId="26" fillId="0" borderId="0" xfId="0" applyFont="1" applyAlignment="1" applyProtection="1"/>
    <xf numFmtId="0" fontId="64" fillId="0" borderId="0" xfId="0" applyFont="1" applyAlignment="1" applyProtection="1">
      <alignment horizontal="center" vertical="center"/>
    </xf>
    <xf numFmtId="0" fontId="8" fillId="0" borderId="0" xfId="0" applyFont="1" applyAlignment="1" applyProtection="1">
      <alignment vertical="center"/>
    </xf>
    <xf numFmtId="0" fontId="23" fillId="0" borderId="0" xfId="0" applyFont="1" applyFill="1" applyAlignment="1" applyProtection="1">
      <alignment horizontal="left" vertical="center"/>
    </xf>
    <xf numFmtId="0" fontId="8" fillId="0" borderId="5" xfId="0" applyFont="1" applyFill="1" applyBorder="1" applyAlignment="1" applyProtection="1">
      <alignment wrapText="1"/>
    </xf>
    <xf numFmtId="0" fontId="8" fillId="0" borderId="7" xfId="0" applyFont="1" applyFill="1" applyBorder="1" applyAlignment="1" applyProtection="1">
      <alignment horizontal="center" vertical="center" wrapText="1"/>
    </xf>
    <xf numFmtId="0" fontId="6" fillId="0" borderId="8" xfId="0" applyFont="1" applyFill="1" applyBorder="1" applyAlignment="1" applyProtection="1">
      <alignment vertical="center" wrapText="1"/>
    </xf>
    <xf numFmtId="177" fontId="6" fillId="0" borderId="9" xfId="1" applyNumberFormat="1" applyFont="1" applyFill="1" applyBorder="1" applyAlignment="1" applyProtection="1">
      <alignment horizontal="right" vertical="center" wrapText="1"/>
    </xf>
    <xf numFmtId="0" fontId="8" fillId="0" borderId="0" xfId="0" applyFont="1" applyBorder="1" applyAlignment="1" applyProtection="1">
      <alignment vertical="center"/>
    </xf>
    <xf numFmtId="0" fontId="5" fillId="0" borderId="8" xfId="0" applyFont="1" applyFill="1" applyBorder="1" applyAlignment="1" applyProtection="1">
      <alignment vertical="center"/>
    </xf>
    <xf numFmtId="183" fontId="5" fillId="0" borderId="10" xfId="1" applyNumberFormat="1" applyFont="1" applyFill="1" applyBorder="1" applyAlignment="1" applyProtection="1">
      <alignment horizontal="right" vertical="center" wrapText="1"/>
    </xf>
    <xf numFmtId="3" fontId="23" fillId="0" borderId="0" xfId="0" applyNumberFormat="1" applyFont="1" applyFill="1" applyAlignment="1">
      <alignment horizontal="justify" vertical="center" wrapText="1"/>
    </xf>
    <xf numFmtId="183" fontId="6" fillId="0" borderId="9" xfId="1" applyNumberFormat="1" applyFont="1" applyFill="1" applyBorder="1" applyAlignment="1" applyProtection="1">
      <alignment horizontal="right" vertical="center" wrapText="1"/>
    </xf>
    <xf numFmtId="0" fontId="23" fillId="0" borderId="0" xfId="0" applyFont="1" applyFill="1" applyAlignment="1">
      <alignment horizontal="justify" vertical="center" wrapText="1"/>
    </xf>
    <xf numFmtId="177" fontId="5" fillId="0" borderId="12" xfId="1" applyNumberFormat="1" applyFont="1" applyFill="1" applyBorder="1" applyAlignment="1" applyProtection="1">
      <alignment horizontal="right" vertical="center" wrapText="1"/>
    </xf>
    <xf numFmtId="0" fontId="5" fillId="0" borderId="0" xfId="0" applyFont="1" applyFill="1" applyAlignment="1" applyProtection="1">
      <alignment horizontal="center" vertical="center" wrapText="1"/>
    </xf>
    <xf numFmtId="0" fontId="8" fillId="0" borderId="8" xfId="0" applyFont="1" applyFill="1" applyBorder="1" applyAlignment="1" applyProtection="1">
      <alignment vertical="center"/>
    </xf>
    <xf numFmtId="0" fontId="6" fillId="0" borderId="18" xfId="0" applyFont="1" applyFill="1" applyBorder="1" applyAlignment="1" applyProtection="1">
      <alignment vertical="center" wrapText="1"/>
    </xf>
    <xf numFmtId="177" fontId="6" fillId="0" borderId="12" xfId="1"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8" fillId="0" borderId="0" xfId="0" applyFont="1" applyAlignment="1" applyProtection="1">
      <alignment horizontal="center" vertical="center"/>
    </xf>
    <xf numFmtId="0" fontId="5" fillId="0" borderId="0" xfId="0" applyFont="1" applyFill="1" applyAlignment="1" applyProtection="1">
      <alignment horizontal="right" vertical="center"/>
    </xf>
    <xf numFmtId="0" fontId="50" fillId="0" borderId="0" xfId="0" applyFont="1" applyFill="1" applyBorder="1" applyAlignment="1" applyProtection="1">
      <alignment vertical="center"/>
    </xf>
    <xf numFmtId="0" fontId="15" fillId="0" borderId="0" xfId="0" applyFont="1" applyBorder="1" applyAlignment="1" applyProtection="1">
      <alignment vertical="center"/>
    </xf>
    <xf numFmtId="0" fontId="49" fillId="0" borderId="0" xfId="0" applyFont="1" applyFill="1" applyAlignment="1" applyProtection="1">
      <alignment vertical="center"/>
    </xf>
    <xf numFmtId="0" fontId="5" fillId="0" borderId="0" xfId="0" applyFont="1" applyFill="1" applyAlignment="1">
      <alignment horizontal="left" vertical="center"/>
    </xf>
    <xf numFmtId="0" fontId="22" fillId="0" borderId="5" xfId="0" applyFont="1" applyFill="1" applyBorder="1" applyAlignment="1" applyProtection="1">
      <alignment vertical="center" wrapText="1"/>
    </xf>
    <xf numFmtId="0" fontId="5" fillId="0" borderId="32" xfId="0" applyFont="1" applyFill="1" applyBorder="1" applyAlignment="1" applyProtection="1">
      <alignment horizontal="center" vertical="center" wrapText="1"/>
    </xf>
    <xf numFmtId="176" fontId="6" fillId="0" borderId="9" xfId="1" applyNumberFormat="1" applyFont="1" applyFill="1" applyBorder="1" applyAlignment="1" applyProtection="1">
      <alignment horizontal="right" vertical="center" wrapText="1"/>
    </xf>
    <xf numFmtId="0" fontId="22" fillId="0" borderId="8" xfId="0" applyFont="1" applyFill="1" applyBorder="1" applyAlignment="1" applyProtection="1">
      <alignment vertical="center" wrapText="1"/>
    </xf>
    <xf numFmtId="0" fontId="8" fillId="0" borderId="0" xfId="0" applyFont="1" applyFill="1" applyAlignment="1" applyProtection="1">
      <alignment vertical="center"/>
    </xf>
    <xf numFmtId="0" fontId="23" fillId="0" borderId="8" xfId="0" applyFont="1" applyFill="1" applyBorder="1" applyAlignment="1" applyProtection="1">
      <alignment vertical="center" wrapText="1"/>
    </xf>
    <xf numFmtId="0" fontId="23" fillId="0" borderId="18" xfId="0" applyFont="1" applyFill="1" applyBorder="1" applyAlignment="1" applyProtection="1">
      <alignment vertical="center" wrapText="1"/>
    </xf>
    <xf numFmtId="176" fontId="6" fillId="0" borderId="12" xfId="1" applyNumberFormat="1" applyFont="1" applyFill="1" applyBorder="1" applyAlignment="1" applyProtection="1">
      <alignment horizontal="right" vertical="center" wrapText="1"/>
    </xf>
    <xf numFmtId="0" fontId="5" fillId="0" borderId="0" xfId="0" applyFont="1" applyFill="1" applyAlignment="1" applyProtection="1">
      <alignment horizontal="left" vertical="center"/>
    </xf>
    <xf numFmtId="0" fontId="23" fillId="0" borderId="31" xfId="0" applyFont="1" applyFill="1" applyBorder="1" applyAlignment="1">
      <alignment horizontal="left" vertical="center"/>
    </xf>
    <xf numFmtId="0" fontId="5" fillId="0" borderId="10" xfId="0" applyFont="1" applyFill="1" applyBorder="1" applyAlignment="1" applyProtection="1">
      <alignment horizontal="center" vertical="center"/>
    </xf>
    <xf numFmtId="0" fontId="22" fillId="0" borderId="9" xfId="0" applyFont="1" applyFill="1" applyBorder="1" applyAlignment="1" applyProtection="1">
      <alignment horizontal="right" vertical="center" wrapText="1"/>
    </xf>
    <xf numFmtId="177" fontId="8" fillId="0" borderId="9" xfId="1" applyNumberFormat="1" applyFont="1" applyFill="1" applyBorder="1" applyAlignment="1" applyProtection="1">
      <alignment horizontal="right" vertical="center" wrapText="1"/>
    </xf>
    <xf numFmtId="0" fontId="6" fillId="0" borderId="8" xfId="0" applyFont="1" applyFill="1" applyBorder="1" applyAlignment="1" applyProtection="1">
      <alignment vertical="center"/>
    </xf>
    <xf numFmtId="0" fontId="22" fillId="0" borderId="18" xfId="0" applyFont="1" applyFill="1" applyBorder="1" applyAlignment="1" applyProtection="1">
      <alignment vertical="center" wrapText="1"/>
    </xf>
    <xf numFmtId="177" fontId="30" fillId="0" borderId="12" xfId="1" applyNumberFormat="1" applyFont="1" applyFill="1" applyBorder="1" applyAlignment="1" applyProtection="1">
      <alignment horizontal="right" vertical="center" wrapText="1"/>
    </xf>
    <xf numFmtId="195" fontId="23" fillId="0" borderId="13" xfId="25" applyNumberFormat="1" applyFont="1" applyFill="1" applyBorder="1" applyAlignment="1" applyProtection="1">
      <alignment horizontal="right" vertical="center" wrapText="1"/>
    </xf>
    <xf numFmtId="0" fontId="30" fillId="0" borderId="39" xfId="0" applyFont="1" applyBorder="1" applyAlignment="1" applyProtection="1">
      <alignment vertical="center"/>
    </xf>
    <xf numFmtId="183" fontId="6" fillId="0" borderId="12" xfId="1" applyNumberFormat="1" applyFont="1" applyFill="1" applyBorder="1" applyAlignment="1" applyProtection="1">
      <alignment horizontal="right" vertical="center" wrapText="1"/>
    </xf>
    <xf numFmtId="183" fontId="5" fillId="0" borderId="13" xfId="1" applyNumberFormat="1" applyFont="1" applyFill="1" applyBorder="1" applyAlignment="1" applyProtection="1">
      <alignment horizontal="right" vertical="center" wrapText="1"/>
    </xf>
    <xf numFmtId="0" fontId="8" fillId="0" borderId="0" xfId="0" applyFont="1" applyAlignment="1" applyProtection="1">
      <alignment horizontal="center" vertical="center"/>
    </xf>
    <xf numFmtId="0" fontId="22" fillId="0" borderId="0" xfId="0" applyFont="1" applyFill="1" applyAlignment="1">
      <alignment horizontal="righ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wrapText="1"/>
    </xf>
    <xf numFmtId="3" fontId="30" fillId="0" borderId="0" xfId="0" applyNumberFormat="1" applyFont="1" applyFill="1" applyAlignment="1">
      <alignment horizontal="right" vertical="center" wrapText="1"/>
    </xf>
    <xf numFmtId="0" fontId="30" fillId="0" borderId="0" xfId="0" applyFont="1" applyFill="1" applyAlignment="1" applyProtection="1">
      <alignment vertical="center"/>
    </xf>
    <xf numFmtId="0" fontId="30" fillId="0" borderId="0" xfId="0" applyFont="1" applyFill="1" applyAlignment="1" applyProtection="1">
      <alignment horizontal="center" vertical="center"/>
    </xf>
    <xf numFmtId="3" fontId="8" fillId="0" borderId="0" xfId="0" applyNumberFormat="1" applyFont="1" applyFill="1" applyAlignment="1">
      <alignment horizontal="right" vertical="center" wrapText="1"/>
    </xf>
    <xf numFmtId="177" fontId="6" fillId="0" borderId="9" xfId="1" applyNumberFormat="1" applyFont="1" applyFill="1" applyBorder="1" applyAlignment="1" applyProtection="1">
      <alignment horizontal="right" vertical="center" wrapText="1"/>
      <protection locked="0"/>
    </xf>
    <xf numFmtId="0" fontId="6" fillId="0" borderId="5" xfId="0" applyFont="1" applyFill="1" applyBorder="1" applyAlignment="1" applyProtection="1">
      <alignment vertical="center" wrapText="1"/>
    </xf>
    <xf numFmtId="0" fontId="22" fillId="0" borderId="9" xfId="0" applyFont="1" applyFill="1" applyBorder="1" applyAlignment="1" applyProtection="1">
      <alignment vertical="center" wrapText="1"/>
    </xf>
    <xf numFmtId="185" fontId="6" fillId="0" borderId="10" xfId="0" applyNumberFormat="1" applyFont="1" applyFill="1" applyBorder="1" applyAlignment="1" applyProtection="1">
      <alignment horizontal="center" vertical="center" wrapText="1"/>
    </xf>
    <xf numFmtId="0" fontId="25" fillId="0" borderId="0" xfId="0" applyFont="1" applyFill="1" applyAlignment="1" applyProtection="1">
      <alignment vertical="center" wrapText="1"/>
    </xf>
    <xf numFmtId="0" fontId="25" fillId="0" borderId="0" xfId="0" applyFont="1" applyFill="1" applyAlignment="1" applyProtection="1">
      <alignment horizontal="center" vertical="center" wrapText="1"/>
    </xf>
    <xf numFmtId="0" fontId="6" fillId="0" borderId="9" xfId="25" applyNumberFormat="1" applyFont="1" applyFill="1" applyBorder="1" applyAlignment="1" applyProtection="1">
      <alignment horizontal="right" vertical="center" wrapText="1"/>
    </xf>
    <xf numFmtId="0" fontId="6" fillId="0" borderId="12" xfId="25" applyNumberFormat="1" applyFont="1" applyFill="1" applyBorder="1" applyAlignment="1" applyProtection="1">
      <alignment vertical="center" wrapText="1"/>
    </xf>
    <xf numFmtId="0" fontId="5" fillId="3" borderId="0" xfId="0"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Fill="1" applyAlignment="1" applyProtection="1"/>
    <xf numFmtId="0" fontId="67" fillId="0" borderId="0" xfId="0" applyFont="1" applyFill="1" applyAlignment="1" applyProtection="1">
      <alignment vertical="center"/>
    </xf>
    <xf numFmtId="0" fontId="59" fillId="0" borderId="0" xfId="0" applyFont="1" applyFill="1" applyAlignment="1" applyProtection="1">
      <alignment horizontal="left"/>
    </xf>
    <xf numFmtId="0" fontId="5" fillId="0" borderId="0" xfId="0" applyFont="1" applyFill="1" applyAlignment="1" applyProtection="1">
      <alignment horizontal="left"/>
    </xf>
    <xf numFmtId="0" fontId="5" fillId="0" borderId="5" xfId="0" applyFont="1" applyFill="1" applyBorder="1" applyAlignment="1" applyProtection="1">
      <alignment wrapText="1"/>
    </xf>
    <xf numFmtId="0" fontId="5" fillId="0" borderId="7" xfId="0" applyFont="1" applyFill="1" applyBorder="1" applyAlignment="1" applyProtection="1">
      <alignment horizontal="center" vertical="center"/>
    </xf>
    <xf numFmtId="3" fontId="5" fillId="0" borderId="0" xfId="0" applyNumberFormat="1" applyFont="1" applyFill="1" applyBorder="1" applyAlignment="1" applyProtection="1">
      <alignment horizontal="right" wrapText="1"/>
    </xf>
    <xf numFmtId="185" fontId="5" fillId="0" borderId="0" xfId="0" applyNumberFormat="1" applyFont="1" applyFill="1" applyBorder="1" applyAlignment="1" applyProtection="1">
      <alignment vertical="center"/>
    </xf>
    <xf numFmtId="0" fontId="5" fillId="0" borderId="18" xfId="0" applyFont="1" applyFill="1" applyBorder="1" applyAlignment="1" applyProtection="1">
      <alignment vertical="center"/>
    </xf>
    <xf numFmtId="177" fontId="5" fillId="0" borderId="0" xfId="1" applyNumberFormat="1" applyFont="1" applyFill="1" applyBorder="1" applyAlignment="1" applyProtection="1">
      <alignment horizontal="right" vertical="center" wrapText="1"/>
    </xf>
    <xf numFmtId="195" fontId="5" fillId="0" borderId="0" xfId="25" applyNumberFormat="1" applyFont="1" applyFill="1" applyBorder="1" applyAlignment="1" applyProtection="1">
      <alignment horizontal="right" vertical="center" wrapText="1"/>
    </xf>
    <xf numFmtId="0" fontId="49" fillId="0" borderId="0" xfId="0" applyFont="1" applyFill="1" applyAlignment="1" applyProtection="1">
      <alignment horizontal="left" vertical="center"/>
    </xf>
    <xf numFmtId="0" fontId="23" fillId="0" borderId="0" xfId="0" applyFont="1" applyFill="1" applyBorder="1" applyAlignment="1">
      <alignment horizontal="center" vertical="center"/>
    </xf>
    <xf numFmtId="0" fontId="5" fillId="0" borderId="43" xfId="0" applyFont="1" applyFill="1" applyBorder="1" applyAlignment="1">
      <alignment horizontal="left" vertical="center"/>
    </xf>
    <xf numFmtId="177" fontId="5" fillId="0" borderId="0" xfId="1" applyNumberFormat="1" applyFont="1" applyFill="1" applyBorder="1">
      <alignment vertical="center"/>
    </xf>
    <xf numFmtId="188" fontId="5" fillId="0" borderId="44" xfId="1" applyNumberFormat="1" applyFont="1" applyFill="1" applyBorder="1" applyAlignment="1" applyProtection="1">
      <alignment horizontal="right" vertical="center" wrapText="1"/>
    </xf>
    <xf numFmtId="3" fontId="30" fillId="0" borderId="0" xfId="0" applyNumberFormat="1" applyFont="1" applyBorder="1" applyAlignment="1">
      <alignment vertical="center"/>
    </xf>
    <xf numFmtId="3" fontId="8" fillId="0" borderId="0" xfId="0" applyNumberFormat="1" applyFont="1" applyBorder="1" applyAlignment="1">
      <alignment vertical="center"/>
    </xf>
    <xf numFmtId="0" fontId="30" fillId="0" borderId="0" xfId="0" applyFont="1" applyBorder="1" applyAlignment="1">
      <alignment vertical="center"/>
    </xf>
    <xf numFmtId="0" fontId="5" fillId="0" borderId="45" xfId="0" applyFont="1" applyFill="1" applyBorder="1" applyAlignment="1" applyProtection="1">
      <alignment vertical="center" wrapText="1"/>
    </xf>
    <xf numFmtId="177" fontId="5" fillId="0" borderId="22" xfId="1" applyNumberFormat="1" applyFont="1" applyFill="1" applyBorder="1" applyAlignment="1" applyProtection="1">
      <alignment horizontal="right" vertical="center" wrapText="1"/>
    </xf>
    <xf numFmtId="195" fontId="5" fillId="0" borderId="46" xfId="25" applyNumberFormat="1" applyFont="1" applyFill="1" applyBorder="1" applyAlignment="1" applyProtection="1">
      <alignment horizontal="right" vertical="center" wrapText="1"/>
    </xf>
    <xf numFmtId="0" fontId="5" fillId="0" borderId="47" xfId="0"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9" xfId="0" applyFont="1" applyFill="1" applyBorder="1" applyAlignment="1">
      <alignment horizontal="left" vertical="center"/>
    </xf>
    <xf numFmtId="177" fontId="5" fillId="0" borderId="50" xfId="1" applyNumberFormat="1" applyFont="1" applyFill="1" applyBorder="1">
      <alignment vertical="center"/>
    </xf>
    <xf numFmtId="188" fontId="5" fillId="0" borderId="50" xfId="1" applyNumberFormat="1" applyFont="1" applyFill="1" applyBorder="1" applyAlignment="1" applyProtection="1">
      <alignment horizontal="right" vertical="center" wrapText="1"/>
    </xf>
    <xf numFmtId="176" fontId="5" fillId="0" borderId="50" xfId="1" applyNumberFormat="1" applyFont="1" applyFill="1" applyBorder="1">
      <alignment vertical="center"/>
    </xf>
    <xf numFmtId="188" fontId="5" fillId="0" borderId="51" xfId="1" applyNumberFormat="1" applyFont="1" applyFill="1" applyBorder="1" applyAlignment="1" applyProtection="1">
      <alignment horizontal="right" vertical="center" wrapText="1"/>
    </xf>
    <xf numFmtId="0" fontId="23" fillId="0" borderId="43" xfId="0" applyFont="1" applyFill="1" applyBorder="1" applyAlignment="1">
      <alignment horizontal="left" vertical="center"/>
    </xf>
    <xf numFmtId="188" fontId="5" fillId="0" borderId="0" xfId="1" applyNumberFormat="1" applyFont="1" applyFill="1" applyBorder="1" applyAlignment="1" applyProtection="1">
      <alignment horizontal="right" vertical="center" wrapText="1"/>
    </xf>
    <xf numFmtId="176" fontId="5" fillId="0" borderId="52" xfId="1" applyNumberFormat="1" applyFont="1" applyFill="1" applyBorder="1">
      <alignment vertical="center"/>
    </xf>
    <xf numFmtId="188" fontId="5" fillId="0" borderId="52" xfId="1" applyNumberFormat="1" applyFont="1" applyFill="1" applyBorder="1" applyAlignment="1" applyProtection="1">
      <alignment horizontal="right" vertical="center" wrapText="1"/>
    </xf>
    <xf numFmtId="0" fontId="14" fillId="0" borderId="0" xfId="0" applyFont="1" applyAlignment="1">
      <alignment vertical="center"/>
    </xf>
    <xf numFmtId="0" fontId="5" fillId="0" borderId="53" xfId="0" applyFont="1" applyFill="1" applyBorder="1" applyAlignment="1">
      <alignment horizontal="left" vertical="center"/>
    </xf>
    <xf numFmtId="176" fontId="5" fillId="0" borderId="54" xfId="1" applyNumberFormat="1" applyFont="1" applyFill="1" applyBorder="1">
      <alignment vertical="center"/>
    </xf>
    <xf numFmtId="188" fontId="5" fillId="0" borderId="54" xfId="1" applyNumberFormat="1" applyFont="1" applyFill="1" applyBorder="1" applyAlignment="1" applyProtection="1">
      <alignment horizontal="right" vertical="center" wrapText="1"/>
    </xf>
    <xf numFmtId="0" fontId="23" fillId="0" borderId="56" xfId="0" applyFont="1" applyFill="1" applyBorder="1" applyAlignment="1">
      <alignment horizontal="left" vertical="center"/>
    </xf>
    <xf numFmtId="177" fontId="5" fillId="0" borderId="57" xfId="1" applyNumberFormat="1" applyFont="1" applyFill="1" applyBorder="1">
      <alignment vertical="center"/>
    </xf>
    <xf numFmtId="188" fontId="5" fillId="0" borderId="57" xfId="1" applyNumberFormat="1" applyFont="1" applyFill="1" applyBorder="1" applyAlignment="1" applyProtection="1">
      <alignment horizontal="right" vertical="center" wrapText="1"/>
    </xf>
    <xf numFmtId="194" fontId="5" fillId="0" borderId="50" xfId="25" applyNumberFormat="1" applyFont="1" applyFill="1" applyBorder="1">
      <alignment vertical="center"/>
    </xf>
    <xf numFmtId="183" fontId="5" fillId="0" borderId="50" xfId="1" applyNumberFormat="1" applyFont="1" applyFill="1" applyBorder="1" applyAlignment="1" applyProtection="1">
      <alignment horizontal="right" vertical="center" wrapText="1"/>
    </xf>
    <xf numFmtId="183" fontId="5" fillId="0" borderId="50" xfId="1" applyNumberFormat="1" applyFont="1" applyFill="1" applyBorder="1">
      <alignment vertical="center"/>
    </xf>
    <xf numFmtId="0" fontId="23" fillId="0" borderId="49" xfId="0" applyFont="1" applyFill="1" applyBorder="1" applyAlignment="1">
      <alignment horizontal="left" vertical="center"/>
    </xf>
    <xf numFmtId="176" fontId="5" fillId="0" borderId="50" xfId="1" applyNumberFormat="1" applyFont="1" applyFill="1" applyBorder="1" applyAlignment="1">
      <alignment horizontal="right" vertical="center"/>
    </xf>
    <xf numFmtId="198" fontId="5" fillId="0" borderId="50" xfId="25" applyNumberFormat="1" applyFont="1" applyFill="1" applyBorder="1">
      <alignment vertical="center"/>
    </xf>
    <xf numFmtId="0" fontId="23" fillId="0" borderId="11" xfId="0" applyFont="1" applyFill="1" applyBorder="1" applyAlignment="1">
      <alignment horizontal="left" vertical="center"/>
    </xf>
    <xf numFmtId="177" fontId="5" fillId="0" borderId="1" xfId="1" applyNumberFormat="1" applyFont="1" applyFill="1" applyBorder="1">
      <alignment vertical="center"/>
    </xf>
    <xf numFmtId="188" fontId="5" fillId="0" borderId="1" xfId="1" applyNumberFormat="1" applyFont="1" applyFill="1" applyBorder="1" applyAlignment="1" applyProtection="1">
      <alignment horizontal="right" vertical="center" wrapText="1"/>
    </xf>
    <xf numFmtId="188" fontId="5" fillId="0" borderId="59" xfId="1" applyNumberFormat="1" applyFont="1" applyFill="1" applyBorder="1" applyAlignment="1" applyProtection="1">
      <alignment horizontal="right" vertical="center" wrapText="1"/>
    </xf>
    <xf numFmtId="0" fontId="23" fillId="0" borderId="0" xfId="0" applyFont="1" applyFill="1" applyBorder="1" applyAlignment="1">
      <alignment horizontal="left" vertical="center"/>
    </xf>
    <xf numFmtId="43" fontId="5" fillId="0" borderId="0" xfId="0" applyNumberFormat="1" applyFont="1" applyFill="1" applyAlignment="1">
      <alignment vertical="center"/>
    </xf>
    <xf numFmtId="0" fontId="5" fillId="0" borderId="0" xfId="0" applyFont="1" applyFill="1" applyAlignment="1">
      <alignment horizontal="justify"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left" vertical="center" wrapText="1"/>
    </xf>
    <xf numFmtId="183" fontId="5" fillId="0" borderId="50" xfId="1" applyNumberFormat="1" applyFont="1" applyFill="1" applyBorder="1" applyAlignment="1">
      <alignment horizontal="right" vertical="center" wrapText="1"/>
    </xf>
    <xf numFmtId="0" fontId="5" fillId="0" borderId="50" xfId="0" applyFont="1" applyFill="1" applyBorder="1" applyAlignment="1">
      <alignment horizontal="right" vertical="center" wrapText="1"/>
    </xf>
    <xf numFmtId="183" fontId="5" fillId="0" borderId="51" xfId="1" applyNumberFormat="1" applyFont="1" applyFill="1" applyBorder="1" applyAlignment="1" applyProtection="1">
      <alignment horizontal="right" vertical="center" wrapText="1"/>
    </xf>
    <xf numFmtId="0" fontId="5" fillId="0" borderId="11" xfId="0" applyFont="1" applyFill="1" applyBorder="1" applyAlignment="1">
      <alignment horizontal="left" vertical="center" wrapText="1"/>
    </xf>
    <xf numFmtId="183" fontId="5" fillId="0" borderId="1" xfId="1" applyNumberFormat="1" applyFont="1" applyFill="1" applyBorder="1" applyAlignment="1">
      <alignment horizontal="right" vertical="center" wrapText="1"/>
    </xf>
    <xf numFmtId="183" fontId="5" fillId="0" borderId="59" xfId="1" applyNumberFormat="1" applyFont="1" applyFill="1" applyBorder="1" applyAlignment="1" applyProtection="1">
      <alignment horizontal="right" vertical="center" wrapText="1"/>
    </xf>
    <xf numFmtId="0" fontId="5" fillId="0" borderId="3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2" xfId="0" applyFont="1" applyFill="1" applyBorder="1" applyAlignment="1">
      <alignment horizontal="center" vertical="center"/>
    </xf>
    <xf numFmtId="177" fontId="5" fillId="0" borderId="52" xfId="1" applyNumberFormat="1" applyFont="1" applyFill="1" applyBorder="1">
      <alignment vertical="center"/>
    </xf>
    <xf numFmtId="184" fontId="5" fillId="0" borderId="52" xfId="25" applyNumberFormat="1" applyFont="1" applyFill="1" applyBorder="1">
      <alignment vertical="center"/>
    </xf>
    <xf numFmtId="177" fontId="5" fillId="0" borderId="17" xfId="1" applyNumberFormat="1" applyFont="1" applyFill="1" applyBorder="1">
      <alignment vertical="center"/>
    </xf>
    <xf numFmtId="184" fontId="5" fillId="0" borderId="50" xfId="25" applyNumberFormat="1" applyFont="1" applyFill="1" applyBorder="1">
      <alignment vertical="center"/>
    </xf>
    <xf numFmtId="177" fontId="5" fillId="0" borderId="51" xfId="1" applyNumberFormat="1" applyFont="1" applyFill="1" applyBorder="1">
      <alignment vertical="center"/>
    </xf>
    <xf numFmtId="3" fontId="5" fillId="0" borderId="9" xfId="0" applyNumberFormat="1" applyFont="1" applyFill="1" applyBorder="1" applyAlignment="1" applyProtection="1">
      <alignment horizontal="right" vertical="center" wrapText="1"/>
    </xf>
    <xf numFmtId="185" fontId="5" fillId="0" borderId="9" xfId="25" applyNumberFormat="1" applyFont="1" applyFill="1" applyBorder="1" applyAlignment="1" applyProtection="1">
      <alignment horizontal="right" vertical="center" wrapText="1"/>
    </xf>
    <xf numFmtId="185" fontId="5" fillId="0" borderId="10" xfId="0" applyNumberFormat="1" applyFont="1" applyFill="1" applyBorder="1" applyAlignment="1" applyProtection="1">
      <alignment vertical="center"/>
    </xf>
    <xf numFmtId="3" fontId="5" fillId="0" borderId="12" xfId="0" applyNumberFormat="1" applyFont="1" applyFill="1" applyBorder="1" applyAlignment="1" applyProtection="1">
      <alignment horizontal="right" vertical="center" wrapText="1"/>
    </xf>
    <xf numFmtId="0" fontId="49" fillId="0" borderId="0" xfId="0" applyFont="1" applyFill="1" applyBorder="1" applyAlignment="1" applyProtection="1">
      <alignment vertical="center"/>
    </xf>
    <xf numFmtId="0" fontId="68" fillId="0" borderId="0" xfId="0" applyFont="1" applyFill="1" applyBorder="1" applyAlignment="1" applyProtection="1">
      <alignment horizontal="justify" vertical="center" wrapText="1"/>
    </xf>
    <xf numFmtId="31" fontId="5" fillId="0" borderId="0"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vertical="center"/>
    </xf>
    <xf numFmtId="0" fontId="29" fillId="0" borderId="0" xfId="0" applyFont="1" applyFill="1" applyBorder="1" applyAlignment="1" applyProtection="1">
      <alignment horizontal="justify" vertical="center" wrapText="1"/>
    </xf>
    <xf numFmtId="3" fontId="5" fillId="0" borderId="0" xfId="0" applyNumberFormat="1" applyFont="1" applyFill="1" applyBorder="1" applyAlignment="1" applyProtection="1">
      <alignment horizontal="right" vertical="center" wrapText="1"/>
    </xf>
    <xf numFmtId="0" fontId="5" fillId="4" borderId="0" xfId="0" applyFont="1" applyFill="1" applyAlignment="1" applyProtection="1">
      <alignment vertical="center"/>
    </xf>
    <xf numFmtId="0" fontId="5" fillId="0" borderId="0" xfId="0" applyFont="1" applyAlignment="1" applyProtection="1"/>
    <xf numFmtId="0" fontId="5" fillId="0" borderId="0" xfId="0" applyFont="1" applyFill="1" applyBorder="1" applyAlignment="1" applyProtection="1">
      <alignment horizontal="center" vertical="center" wrapText="1"/>
    </xf>
    <xf numFmtId="0" fontId="5" fillId="0" borderId="8" xfId="0" applyFont="1" applyFill="1" applyBorder="1" applyAlignment="1" applyProtection="1">
      <alignment wrapText="1"/>
    </xf>
    <xf numFmtId="196" fontId="5" fillId="0" borderId="9" xfId="0" applyNumberFormat="1" applyFont="1" applyFill="1" applyBorder="1" applyAlignment="1" applyProtection="1">
      <alignment horizontal="right" vertical="center" wrapText="1"/>
    </xf>
    <xf numFmtId="0" fontId="5" fillId="0" borderId="10" xfId="0" applyFont="1" applyFill="1" applyBorder="1" applyAlignment="1" applyProtection="1">
      <alignment horizontal="center" vertical="center" wrapText="1"/>
    </xf>
    <xf numFmtId="177" fontId="5" fillId="0" borderId="0" xfId="0" applyNumberFormat="1" applyFont="1" applyFill="1" applyBorder="1" applyAlignment="1" applyProtection="1">
      <alignment vertical="center"/>
    </xf>
    <xf numFmtId="199" fontId="5" fillId="0" borderId="0" xfId="1" applyNumberFormat="1" applyFont="1" applyFill="1" applyBorder="1" applyAlignment="1" applyProtection="1">
      <alignment horizontal="right" wrapText="1"/>
    </xf>
    <xf numFmtId="188" fontId="5" fillId="0" borderId="50" xfId="0" applyNumberFormat="1" applyFont="1" applyFill="1" applyBorder="1" applyAlignment="1">
      <alignment horizontal="right" vertical="center"/>
    </xf>
    <xf numFmtId="176" fontId="5" fillId="0" borderId="50" xfId="0" applyNumberFormat="1" applyFont="1" applyFill="1" applyBorder="1" applyAlignment="1">
      <alignment horizontal="right" vertical="center"/>
    </xf>
    <xf numFmtId="178" fontId="5" fillId="0" borderId="50" xfId="1" applyNumberFormat="1" applyFont="1" applyFill="1" applyBorder="1" applyAlignment="1">
      <alignment horizontal="right" vertical="center"/>
    </xf>
    <xf numFmtId="188" fontId="5" fillId="0" borderId="50" xfId="0" applyNumberFormat="1" applyFont="1" applyFill="1" applyBorder="1" applyAlignment="1">
      <alignment horizontal="right" vertical="center" wrapText="1"/>
    </xf>
    <xf numFmtId="176" fontId="5" fillId="0" borderId="52" xfId="0" applyNumberFormat="1" applyFont="1" applyFill="1" applyBorder="1" applyAlignment="1">
      <alignment horizontal="right" vertical="center"/>
    </xf>
    <xf numFmtId="188" fontId="5" fillId="0" borderId="52" xfId="0" applyNumberFormat="1" applyFont="1" applyFill="1" applyBorder="1" applyAlignment="1">
      <alignment horizontal="right" vertical="center"/>
    </xf>
    <xf numFmtId="176" fontId="5" fillId="0" borderId="52"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88" fontId="5" fillId="0" borderId="1" xfId="0" applyNumberFormat="1" applyFont="1" applyFill="1" applyBorder="1" applyAlignment="1">
      <alignment horizontal="right" vertical="center"/>
    </xf>
    <xf numFmtId="176" fontId="23" fillId="0" borderId="0" xfId="1" applyNumberFormat="1" applyFont="1" applyFill="1" applyBorder="1" applyAlignment="1">
      <alignment horizontal="right" vertical="center"/>
    </xf>
    <xf numFmtId="188" fontId="23" fillId="0" borderId="0" xfId="0" applyNumberFormat="1" applyFont="1" applyFill="1" applyBorder="1" applyAlignment="1">
      <alignment horizontal="right" vertical="center"/>
    </xf>
    <xf numFmtId="0" fontId="23" fillId="0" borderId="0" xfId="0" applyFont="1" applyFill="1" applyAlignment="1">
      <alignment horizontal="left" vertical="center"/>
    </xf>
    <xf numFmtId="3" fontId="5" fillId="0" borderId="50" xfId="0" applyNumberFormat="1" applyFont="1" applyFill="1" applyBorder="1" applyAlignment="1">
      <alignment vertical="center" wrapText="1"/>
    </xf>
    <xf numFmtId="195" fontId="5" fillId="0" borderId="51" xfId="1" applyNumberFormat="1" applyFont="1" applyFill="1" applyBorder="1" applyAlignment="1" applyProtection="1">
      <alignment horizontal="right" vertical="center" wrapText="1"/>
    </xf>
    <xf numFmtId="200" fontId="5" fillId="0" borderId="0" xfId="1" applyNumberFormat="1" applyFont="1" applyFill="1" applyBorder="1" applyAlignment="1" applyProtection="1">
      <alignment horizontal="right" vertical="center" wrapText="1"/>
    </xf>
    <xf numFmtId="195" fontId="5" fillId="0" borderId="59" xfId="1" applyNumberFormat="1" applyFont="1" applyFill="1" applyBorder="1" applyAlignment="1" applyProtection="1">
      <alignment horizontal="right" vertical="center" wrapText="1"/>
    </xf>
    <xf numFmtId="0" fontId="46" fillId="0" borderId="0" xfId="0" applyFont="1" applyFill="1" applyAlignment="1">
      <alignment horizontal="left" vertical="center" wrapText="1"/>
    </xf>
    <xf numFmtId="177" fontId="5" fillId="0" borderId="50" xfId="0" applyNumberFormat="1" applyFont="1" applyFill="1" applyBorder="1" applyAlignment="1">
      <alignment horizontal="right" vertical="center" wrapText="1"/>
    </xf>
    <xf numFmtId="3" fontId="5" fillId="0" borderId="50" xfId="0" applyNumberFormat="1" applyFont="1" applyFill="1" applyBorder="1" applyAlignment="1">
      <alignment horizontal="right" vertical="center" wrapText="1"/>
    </xf>
    <xf numFmtId="0" fontId="5" fillId="0" borderId="33" xfId="0" applyFont="1" applyFill="1" applyBorder="1" applyAlignment="1">
      <alignment horizontal="left" vertical="center" wrapText="1"/>
    </xf>
    <xf numFmtId="177" fontId="5" fillId="0" borderId="52" xfId="1" applyNumberFormat="1" applyFont="1" applyFill="1" applyBorder="1" applyAlignment="1">
      <alignment horizontal="right" vertical="center" wrapText="1"/>
    </xf>
    <xf numFmtId="195" fontId="5" fillId="0" borderId="17" xfId="1" applyNumberFormat="1" applyFont="1" applyFill="1" applyBorder="1" applyAlignment="1" applyProtection="1">
      <alignment horizontal="right" vertical="center" wrapText="1"/>
    </xf>
    <xf numFmtId="0" fontId="5" fillId="0" borderId="52" xfId="0" applyFont="1" applyFill="1" applyBorder="1" applyAlignment="1">
      <alignment horizontal="right" vertical="center" wrapText="1"/>
    </xf>
    <xf numFmtId="183" fontId="5" fillId="0" borderId="17" xfId="1" applyNumberFormat="1" applyFont="1" applyFill="1" applyBorder="1" applyAlignment="1" applyProtection="1">
      <alignment horizontal="right" vertical="center" wrapText="1"/>
    </xf>
    <xf numFmtId="183" fontId="5" fillId="0" borderId="0" xfId="1" applyNumberFormat="1" applyFont="1" applyFill="1" applyBorder="1" applyAlignment="1" applyProtection="1">
      <alignment horizontal="right" vertical="center" wrapText="1"/>
    </xf>
    <xf numFmtId="4" fontId="5" fillId="0" borderId="50"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0" xfId="0" applyFont="1" applyFill="1" applyBorder="1" applyAlignment="1">
      <alignmen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8" fillId="3" borderId="0" xfId="0" applyFont="1" applyFill="1" applyAlignment="1" applyProtection="1">
      <alignment vertical="center"/>
    </xf>
    <xf numFmtId="0" fontId="5" fillId="0" borderId="8" xfId="0" applyFont="1" applyFill="1" applyBorder="1" applyAlignment="1" applyProtection="1">
      <alignment horizontal="left" vertical="center"/>
    </xf>
    <xf numFmtId="3" fontId="5" fillId="0" borderId="9" xfId="0" applyNumberFormat="1" applyFont="1" applyFill="1" applyBorder="1" applyAlignment="1" applyProtection="1">
      <alignment horizontal="right" vertical="center"/>
    </xf>
    <xf numFmtId="0" fontId="5" fillId="0" borderId="9" xfId="25" applyNumberFormat="1" applyFont="1" applyFill="1" applyBorder="1" applyAlignment="1" applyProtection="1">
      <alignment horizontal="right" vertical="center"/>
    </xf>
    <xf numFmtId="185" fontId="5" fillId="0" borderId="9" xfId="25" applyNumberFormat="1" applyFont="1" applyFill="1" applyBorder="1" applyAlignment="1" applyProtection="1">
      <alignment horizontal="right" vertical="center"/>
    </xf>
    <xf numFmtId="183" fontId="5" fillId="0" borderId="44" xfId="1" applyNumberFormat="1" applyFont="1" applyFill="1" applyBorder="1" applyAlignment="1" applyProtection="1">
      <alignment horizontal="right" vertical="center" wrapText="1"/>
    </xf>
    <xf numFmtId="0" fontId="5" fillId="0" borderId="33" xfId="0" applyFont="1" applyFill="1" applyBorder="1" applyAlignment="1" applyProtection="1">
      <alignment horizontal="left" vertical="center"/>
    </xf>
    <xf numFmtId="0" fontId="5" fillId="0" borderId="60"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11" xfId="0" applyFont="1" applyFill="1" applyBorder="1" applyAlignment="1" applyProtection="1">
      <alignment horizontal="left" vertical="center"/>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left" wrapText="1"/>
    </xf>
    <xf numFmtId="0" fontId="5" fillId="0" borderId="5" xfId="0" applyFont="1" applyFill="1" applyBorder="1" applyAlignment="1">
      <alignment wrapText="1"/>
    </xf>
    <xf numFmtId="0" fontId="5"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195" fontId="5" fillId="0" borderId="10" xfId="25" applyNumberFormat="1" applyFont="1" applyFill="1" applyBorder="1" applyAlignment="1">
      <alignment horizontal="right" vertical="center" wrapText="1"/>
    </xf>
    <xf numFmtId="196"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vertical="center"/>
    </xf>
    <xf numFmtId="195" fontId="5" fillId="0" borderId="13" xfId="25" applyNumberFormat="1" applyFont="1" applyFill="1" applyBorder="1" applyAlignment="1">
      <alignment horizontal="right" vertical="center" wrapText="1"/>
    </xf>
    <xf numFmtId="177" fontId="5" fillId="0" borderId="0" xfId="0" applyNumberFormat="1" applyFont="1" applyFill="1" applyBorder="1" applyAlignment="1">
      <alignment vertical="center"/>
    </xf>
    <xf numFmtId="176" fontId="5" fillId="0" borderId="52" xfId="1" applyNumberFormat="1" applyFont="1" applyFill="1" applyBorder="1" applyAlignment="1" applyProtection="1">
      <alignment horizontal="right" vertical="center" wrapText="1"/>
      <protection locked="0"/>
    </xf>
    <xf numFmtId="176" fontId="5" fillId="0" borderId="52" xfId="0" applyNumberFormat="1" applyFont="1" applyFill="1" applyBorder="1" applyAlignment="1" applyProtection="1">
      <alignment horizontal="right" vertical="center" wrapText="1"/>
      <protection locked="0"/>
    </xf>
    <xf numFmtId="178" fontId="5" fillId="0" borderId="52" xfId="0" applyNumberFormat="1" applyFont="1" applyFill="1" applyBorder="1" applyAlignment="1" applyProtection="1">
      <alignment horizontal="right" vertical="center" wrapText="1"/>
      <protection locked="0"/>
    </xf>
    <xf numFmtId="178" fontId="5" fillId="0" borderId="17" xfId="1" applyNumberFormat="1" applyFont="1" applyFill="1" applyBorder="1" applyAlignment="1" applyProtection="1">
      <alignment horizontal="right" vertical="center" wrapText="1"/>
    </xf>
    <xf numFmtId="188" fontId="5" fillId="0" borderId="52" xfId="25" applyNumberFormat="1" applyFont="1" applyFill="1" applyBorder="1" applyAlignment="1" applyProtection="1">
      <alignment horizontal="right" vertical="center" wrapText="1"/>
    </xf>
    <xf numFmtId="176" fontId="5" fillId="0" borderId="52" xfId="0" applyNumberFormat="1" applyFont="1" applyFill="1" applyBorder="1" applyAlignment="1">
      <alignment horizontal="right" vertical="center" wrapText="1"/>
    </xf>
    <xf numFmtId="176" fontId="5" fillId="0" borderId="1" xfId="1" applyNumberFormat="1" applyFont="1" applyFill="1" applyBorder="1" applyAlignment="1">
      <alignment horizontal="right" vertical="center" wrapText="1"/>
    </xf>
    <xf numFmtId="188" fontId="5" fillId="0" borderId="1" xfId="25" applyNumberFormat="1" applyFont="1" applyFill="1" applyBorder="1" applyAlignment="1" applyProtection="1">
      <alignment horizontal="right" vertical="center" wrapText="1"/>
    </xf>
    <xf numFmtId="0" fontId="23" fillId="0" borderId="0" xfId="0" applyFont="1" applyFill="1" applyBorder="1" applyAlignment="1">
      <alignment vertical="center"/>
    </xf>
    <xf numFmtId="0" fontId="5" fillId="0" borderId="47" xfId="0" applyFont="1" applyFill="1" applyBorder="1" applyAlignment="1">
      <alignment vertical="center" wrapText="1"/>
    </xf>
    <xf numFmtId="0" fontId="23" fillId="0" borderId="33" xfId="0" applyFont="1" applyFill="1" applyBorder="1" applyAlignment="1">
      <alignment vertical="center" wrapText="1"/>
    </xf>
    <xf numFmtId="0" fontId="5" fillId="0" borderId="33" xfId="0" applyFont="1" applyFill="1" applyBorder="1" applyAlignment="1">
      <alignment vertical="center" wrapText="1"/>
    </xf>
    <xf numFmtId="177" fontId="5" fillId="0" borderId="52" xfId="1" applyNumberFormat="1" applyFont="1" applyFill="1" applyBorder="1" applyAlignment="1" applyProtection="1">
      <alignment horizontal="right" vertical="center" wrapText="1"/>
      <protection locked="0"/>
    </xf>
    <xf numFmtId="3" fontId="5" fillId="0" borderId="52" xfId="0" applyNumberFormat="1" applyFont="1" applyFill="1" applyBorder="1" applyAlignment="1" applyProtection="1">
      <alignment horizontal="right" vertical="center" wrapText="1"/>
    </xf>
    <xf numFmtId="0" fontId="5" fillId="0" borderId="49" xfId="0" applyFont="1" applyFill="1" applyBorder="1" applyAlignment="1">
      <alignment vertical="center" wrapText="1"/>
    </xf>
    <xf numFmtId="177" fontId="5" fillId="0" borderId="50" xfId="1" applyNumberFormat="1" applyFont="1" applyFill="1" applyBorder="1" applyAlignment="1" applyProtection="1">
      <alignment horizontal="right" vertical="center" wrapText="1"/>
      <protection locked="0"/>
    </xf>
    <xf numFmtId="3" fontId="5" fillId="0" borderId="50" xfId="0" applyNumberFormat="1" applyFont="1" applyFill="1" applyBorder="1" applyAlignment="1" applyProtection="1">
      <alignment horizontal="right" vertical="center" wrapText="1"/>
    </xf>
    <xf numFmtId="0" fontId="46" fillId="0" borderId="33" xfId="0" applyFont="1" applyFill="1" applyBorder="1" applyAlignment="1">
      <alignment vertical="center" wrapText="1"/>
    </xf>
    <xf numFmtId="0" fontId="46" fillId="0" borderId="52" xfId="0" applyFont="1" applyFill="1" applyBorder="1" applyAlignment="1">
      <alignment horizontal="right" vertical="center" wrapText="1"/>
    </xf>
    <xf numFmtId="0" fontId="46" fillId="0" borderId="52" xfId="0" applyFont="1" applyFill="1" applyBorder="1" applyAlignment="1" applyProtection="1">
      <alignment horizontal="right" vertical="center" wrapText="1"/>
    </xf>
    <xf numFmtId="0" fontId="5" fillId="0" borderId="11" xfId="0" applyFont="1" applyFill="1" applyBorder="1" applyAlignment="1">
      <alignment vertical="center" wrapText="1"/>
    </xf>
    <xf numFmtId="177" fontId="5" fillId="0" borderId="1" xfId="1" applyNumberFormat="1" applyFont="1" applyFill="1" applyBorder="1" applyAlignment="1" applyProtection="1">
      <alignment horizontal="right" vertical="center" wrapText="1"/>
      <protection locked="0"/>
    </xf>
    <xf numFmtId="3" fontId="5" fillId="0" borderId="1" xfId="0" applyNumberFormat="1" applyFont="1" applyFill="1" applyBorder="1" applyAlignment="1" applyProtection="1">
      <alignment horizontal="right" vertical="center" wrapText="1"/>
    </xf>
    <xf numFmtId="0" fontId="23" fillId="0" borderId="0" xfId="0" applyFont="1" applyFill="1" applyBorder="1" applyAlignment="1">
      <alignment vertical="center" wrapText="1"/>
    </xf>
    <xf numFmtId="0" fontId="15" fillId="0" borderId="0" xfId="0" applyFont="1" applyFill="1" applyAlignment="1">
      <alignment vertical="center"/>
    </xf>
    <xf numFmtId="0" fontId="23" fillId="0" borderId="33" xfId="0" applyFont="1" applyFill="1" applyBorder="1" applyAlignment="1">
      <alignment horizontal="left" vertical="center" wrapText="1"/>
    </xf>
    <xf numFmtId="43" fontId="5" fillId="0" borderId="52" xfId="1" applyFont="1" applyFill="1" applyBorder="1" applyAlignment="1">
      <alignment horizontal="right" vertical="center" wrapText="1"/>
    </xf>
    <xf numFmtId="0" fontId="15" fillId="3" borderId="0" xfId="0" applyFont="1" applyFill="1" applyAlignment="1">
      <alignment vertical="center"/>
    </xf>
    <xf numFmtId="177" fontId="5" fillId="0" borderId="12" xfId="1" applyNumberFormat="1" applyFont="1" applyFill="1" applyBorder="1" applyProtection="1">
      <alignment vertical="center"/>
    </xf>
    <xf numFmtId="3" fontId="5" fillId="0" borderId="12" xfId="0" applyNumberFormat="1" applyFont="1" applyFill="1" applyBorder="1" applyAlignment="1" applyProtection="1">
      <alignment vertical="center"/>
    </xf>
    <xf numFmtId="43" fontId="8" fillId="0" borderId="0" xfId="1" applyFont="1" applyFill="1" applyProtection="1">
      <alignment vertical="center"/>
    </xf>
    <xf numFmtId="0" fontId="6" fillId="0" borderId="47" xfId="0" applyFont="1" applyFill="1" applyBorder="1" applyAlignment="1">
      <alignment vertical="center"/>
    </xf>
    <xf numFmtId="0" fontId="6" fillId="0" borderId="33" xfId="0" applyFont="1" applyFill="1" applyBorder="1" applyAlignment="1">
      <alignment vertical="center"/>
    </xf>
    <xf numFmtId="176" fontId="6" fillId="0" borderId="52" xfId="0" applyNumberFormat="1" applyFont="1" applyFill="1" applyBorder="1" applyAlignment="1">
      <alignment horizontal="right" vertical="center" wrapText="1"/>
    </xf>
    <xf numFmtId="176" fontId="8" fillId="0" borderId="0" xfId="0" applyNumberFormat="1" applyFont="1" applyAlignment="1" applyProtection="1">
      <alignment vertical="center"/>
    </xf>
    <xf numFmtId="176" fontId="6" fillId="0" borderId="52" xfId="1" applyNumberFormat="1" applyFont="1" applyFill="1" applyBorder="1" applyAlignment="1">
      <alignment horizontal="right" vertical="center" wrapText="1"/>
    </xf>
    <xf numFmtId="176" fontId="8" fillId="0" borderId="0" xfId="0" applyNumberFormat="1" applyFont="1" applyFill="1" applyAlignment="1">
      <alignment vertical="center"/>
    </xf>
    <xf numFmtId="0" fontId="6" fillId="0" borderId="49" xfId="0" applyFont="1" applyFill="1" applyBorder="1" applyAlignment="1">
      <alignment vertical="center"/>
    </xf>
    <xf numFmtId="176" fontId="6" fillId="0" borderId="50" xfId="0" applyNumberFormat="1" applyFont="1" applyFill="1" applyBorder="1" applyAlignment="1">
      <alignment horizontal="right" vertical="center" wrapText="1"/>
    </xf>
    <xf numFmtId="188" fontId="6" fillId="0" borderId="52" xfId="0" applyNumberFormat="1" applyFont="1" applyFill="1" applyBorder="1" applyAlignment="1">
      <alignment horizontal="right" vertical="center" wrapText="1"/>
    </xf>
    <xf numFmtId="0" fontId="6" fillId="0" borderId="11" xfId="0" applyFont="1" applyFill="1" applyBorder="1" applyAlignment="1">
      <alignment vertical="center"/>
    </xf>
    <xf numFmtId="176" fontId="6" fillId="0" borderId="1" xfId="1" applyNumberFormat="1" applyFont="1" applyFill="1" applyBorder="1" applyAlignment="1">
      <alignment horizontal="right" vertical="center" wrapText="1"/>
    </xf>
    <xf numFmtId="177" fontId="5" fillId="0" borderId="5" xfId="0" applyNumberFormat="1" applyFont="1" applyFill="1" applyBorder="1" applyAlignment="1" applyProtection="1">
      <alignment vertical="center"/>
    </xf>
    <xf numFmtId="177" fontId="5" fillId="0" borderId="9" xfId="0" applyNumberFormat="1" applyFont="1" applyFill="1" applyBorder="1" applyAlignment="1" applyProtection="1">
      <alignment vertical="center"/>
    </xf>
    <xf numFmtId="43" fontId="5" fillId="0" borderId="9" xfId="0" applyNumberFormat="1" applyFont="1" applyFill="1" applyBorder="1" applyAlignment="1" applyProtection="1">
      <alignment vertical="center"/>
    </xf>
    <xf numFmtId="43" fontId="5" fillId="0" borderId="9" xfId="1" applyFont="1" applyFill="1" applyBorder="1" applyProtection="1">
      <alignment vertical="center"/>
    </xf>
    <xf numFmtId="177" fontId="5" fillId="0" borderId="12"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0" borderId="45" xfId="0" applyFont="1" applyFill="1" applyBorder="1" applyAlignment="1" applyProtection="1">
      <alignment vertical="center"/>
    </xf>
    <xf numFmtId="177" fontId="5" fillId="0" borderId="9" xfId="0" applyNumberFormat="1" applyFont="1" applyFill="1" applyBorder="1" applyAlignment="1" applyProtection="1">
      <alignment horizontal="right" vertical="center"/>
    </xf>
    <xf numFmtId="0" fontId="5" fillId="0" borderId="46" xfId="0" applyFont="1" applyFill="1" applyBorder="1" applyAlignment="1" applyProtection="1">
      <alignment horizontal="right" vertical="center" wrapText="1"/>
    </xf>
    <xf numFmtId="0" fontId="5" fillId="0" borderId="12" xfId="25" applyNumberFormat="1" applyFont="1" applyFill="1" applyBorder="1" applyAlignment="1" applyProtection="1">
      <alignment horizontal="right" vertical="center"/>
    </xf>
    <xf numFmtId="0" fontId="61" fillId="0" borderId="0" xfId="0" applyFont="1" applyFill="1" applyBorder="1" applyAlignment="1" applyProtection="1">
      <alignment vertical="center" wrapText="1"/>
    </xf>
    <xf numFmtId="0" fontId="65" fillId="0" borderId="0" xfId="0" applyFont="1" applyFill="1" applyAlignment="1" applyProtection="1"/>
    <xf numFmtId="186" fontId="5" fillId="0" borderId="0" xfId="0" applyNumberFormat="1" applyFont="1" applyFill="1" applyBorder="1" applyAlignment="1" applyProtection="1">
      <alignment horizontal="right" vertical="center" wrapText="1"/>
    </xf>
    <xf numFmtId="3" fontId="5" fillId="0" borderId="0" xfId="0" applyNumberFormat="1" applyFont="1" applyFill="1" applyAlignment="1" applyProtection="1">
      <alignment vertical="center" wrapText="1"/>
    </xf>
    <xf numFmtId="2" fontId="50" fillId="0" borderId="0" xfId="0" applyNumberFormat="1" applyFont="1" applyFill="1" applyAlignment="1" applyProtection="1">
      <alignment vertical="center"/>
    </xf>
    <xf numFmtId="31" fontId="5" fillId="0" borderId="9" xfId="0" applyNumberFormat="1" applyFont="1" applyFill="1" applyBorder="1" applyAlignment="1" applyProtection="1">
      <alignment horizontal="center" vertical="center" wrapText="1"/>
    </xf>
    <xf numFmtId="0" fontId="5" fillId="0" borderId="7"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xf>
    <xf numFmtId="31" fontId="5" fillId="0" borderId="22" xfId="0" applyNumberFormat="1" applyFont="1" applyFill="1" applyBorder="1" applyAlignment="1" applyProtection="1">
      <alignment horizontal="right" vertical="center" wrapText="1"/>
    </xf>
    <xf numFmtId="177" fontId="5" fillId="0" borderId="12" xfId="1" applyNumberFormat="1" applyFont="1" applyFill="1" applyBorder="1" applyAlignment="1" applyProtection="1">
      <alignment horizontal="right" vertical="center"/>
    </xf>
    <xf numFmtId="0" fontId="43" fillId="0" borderId="0" xfId="0" applyFont="1" applyFill="1" applyAlignment="1" applyProtection="1">
      <alignment vertical="center"/>
    </xf>
    <xf numFmtId="0" fontId="23" fillId="0" borderId="5" xfId="0" applyFont="1" applyFill="1" applyBorder="1" applyAlignment="1" applyProtection="1">
      <alignment vertical="center"/>
    </xf>
    <xf numFmtId="43" fontId="5" fillId="0" borderId="9" xfId="1" applyNumberFormat="1" applyFont="1" applyFill="1" applyBorder="1" applyAlignment="1" applyProtection="1">
      <alignment horizontal="right" vertical="center" wrapText="1"/>
    </xf>
    <xf numFmtId="185" fontId="5" fillId="0" borderId="0" xfId="0" applyNumberFormat="1" applyFont="1" applyFill="1" applyBorder="1" applyAlignment="1" applyProtection="1">
      <alignment horizontal="right" vertical="center"/>
    </xf>
    <xf numFmtId="43" fontId="5" fillId="0" borderId="12" xfId="1" applyNumberFormat="1" applyFont="1" applyFill="1" applyBorder="1" applyAlignment="1" applyProtection="1">
      <alignment horizontal="right" vertical="center" wrapText="1"/>
    </xf>
    <xf numFmtId="3" fontId="5" fillId="0" borderId="0" xfId="0" applyNumberFormat="1" applyFont="1" applyFill="1" applyBorder="1" applyAlignment="1" applyProtection="1">
      <alignment horizontal="right" vertical="center"/>
    </xf>
    <xf numFmtId="0" fontId="30" fillId="0" borderId="0" xfId="0" applyFont="1" applyAlignment="1">
      <alignment horizontal="left" vertical="center"/>
    </xf>
    <xf numFmtId="0" fontId="8" fillId="0" borderId="0" xfId="0" applyFont="1" applyAlignment="1"/>
    <xf numFmtId="0" fontId="5" fillId="0" borderId="6" xfId="0" applyFont="1" applyFill="1" applyBorder="1" applyAlignment="1">
      <alignment horizontal="center" vertical="center" wrapText="1"/>
    </xf>
    <xf numFmtId="0" fontId="15" fillId="0" borderId="0" xfId="0" applyFont="1" applyFill="1" applyBorder="1" applyAlignment="1">
      <alignment vertical="center"/>
    </xf>
    <xf numFmtId="177" fontId="5" fillId="0" borderId="9" xfId="37" applyNumberFormat="1" applyFont="1" applyFill="1" applyBorder="1" applyAlignment="1">
      <alignment vertical="center"/>
    </xf>
    <xf numFmtId="195" fontId="5" fillId="0" borderId="9" xfId="25" applyNumberFormat="1" applyFont="1" applyFill="1" applyBorder="1" applyAlignment="1">
      <alignment horizontal="right" vertical="center" wrapText="1"/>
    </xf>
    <xf numFmtId="177" fontId="5" fillId="0" borderId="9" xfId="37" applyNumberFormat="1" applyFont="1" applyFill="1" applyBorder="1" applyAlignment="1">
      <alignment vertical="center" wrapText="1"/>
    </xf>
    <xf numFmtId="177" fontId="5" fillId="0" borderId="9" xfId="37" applyNumberFormat="1" applyFont="1" applyFill="1" applyBorder="1" applyProtection="1">
      <alignment vertical="center"/>
      <protection locked="0"/>
    </xf>
    <xf numFmtId="0" fontId="5" fillId="0" borderId="18" xfId="0" applyFont="1" applyFill="1" applyBorder="1" applyAlignment="1">
      <alignment vertical="center"/>
    </xf>
    <xf numFmtId="184" fontId="5" fillId="0" borderId="12" xfId="25" applyNumberFormat="1" applyFont="1" applyFill="1" applyBorder="1" applyAlignment="1">
      <alignment vertical="center"/>
    </xf>
    <xf numFmtId="183" fontId="5" fillId="0" borderId="12" xfId="37" applyNumberFormat="1" applyFont="1" applyFill="1" applyBorder="1" applyAlignment="1">
      <alignment horizontal="right" vertical="center" wrapText="1"/>
    </xf>
    <xf numFmtId="196" fontId="5" fillId="0" borderId="6" xfId="25" applyNumberFormat="1" applyFont="1" applyFill="1" applyBorder="1" applyAlignment="1">
      <alignment horizontal="center" vertical="center"/>
    </xf>
    <xf numFmtId="0" fontId="5" fillId="0" borderId="8" xfId="0" applyFont="1" applyFill="1" applyBorder="1" applyAlignment="1">
      <alignment horizontal="left" vertical="center" indent="1"/>
    </xf>
    <xf numFmtId="0" fontId="5" fillId="0" borderId="28" xfId="0" applyFont="1" applyFill="1" applyBorder="1" applyAlignment="1">
      <alignment horizontal="left" vertical="center" indent="1"/>
    </xf>
    <xf numFmtId="177" fontId="5" fillId="0" borderId="29" xfId="37" applyNumberFormat="1" applyFont="1" applyFill="1" applyBorder="1" applyAlignment="1">
      <alignment vertical="center"/>
    </xf>
    <xf numFmtId="195" fontId="5" fillId="0" borderId="29" xfId="25" applyNumberFormat="1" applyFont="1" applyFill="1" applyBorder="1" applyAlignment="1">
      <alignment horizontal="right" vertical="center" wrapText="1"/>
    </xf>
    <xf numFmtId="0" fontId="23" fillId="0" borderId="18" xfId="0" applyFont="1" applyFill="1" applyBorder="1" applyAlignment="1">
      <alignment horizontal="left" vertical="center" indent="1"/>
    </xf>
    <xf numFmtId="177" fontId="5" fillId="0" borderId="0" xfId="37" applyNumberFormat="1" applyFont="1" applyFill="1" applyAlignment="1">
      <alignment vertical="center"/>
    </xf>
    <xf numFmtId="0" fontId="23" fillId="0" borderId="5" xfId="0" applyFont="1" applyFill="1" applyBorder="1" applyAlignment="1">
      <alignment vertical="center"/>
    </xf>
    <xf numFmtId="201" fontId="5" fillId="0" borderId="6" xfId="25" applyNumberFormat="1" applyFont="1" applyFill="1" applyBorder="1" applyAlignment="1">
      <alignment horizontal="center" vertical="center"/>
    </xf>
    <xf numFmtId="0" fontId="5" fillId="0" borderId="9" xfId="0" applyFont="1" applyFill="1" applyBorder="1" applyAlignment="1">
      <alignment vertical="center"/>
    </xf>
    <xf numFmtId="2" fontId="5" fillId="0" borderId="0" xfId="0" applyNumberFormat="1" applyFont="1" applyFill="1" applyAlignment="1">
      <alignment vertical="center"/>
    </xf>
    <xf numFmtId="0" fontId="23" fillId="0" borderId="0" xfId="0" applyFont="1" applyFill="1" applyAlignment="1">
      <alignment vertical="center"/>
    </xf>
    <xf numFmtId="0" fontId="23" fillId="0" borderId="8" xfId="0" applyFont="1" applyFill="1" applyBorder="1" applyAlignment="1">
      <alignment vertical="center"/>
    </xf>
    <xf numFmtId="0" fontId="5" fillId="0" borderId="8" xfId="0" applyFont="1" applyFill="1" applyBorder="1" applyAlignment="1">
      <alignment horizontal="left" vertical="center" wrapText="1" indent="1"/>
    </xf>
    <xf numFmtId="0" fontId="5" fillId="0" borderId="18" xfId="0" applyFont="1" applyFill="1" applyBorder="1" applyAlignment="1">
      <alignment horizontal="left" vertical="center" indent="1"/>
    </xf>
    <xf numFmtId="177" fontId="5" fillId="0" borderId="12" xfId="37" applyNumberFormat="1" applyFont="1" applyFill="1" applyBorder="1" applyAlignment="1">
      <alignment vertical="center"/>
    </xf>
    <xf numFmtId="195" fontId="5" fillId="0" borderId="12" xfId="25" applyNumberFormat="1" applyFont="1" applyFill="1" applyBorder="1" applyAlignment="1">
      <alignment horizontal="right" vertical="center" wrapText="1"/>
    </xf>
    <xf numFmtId="0" fontId="5" fillId="0" borderId="5" xfId="0" applyFont="1" applyFill="1" applyBorder="1" applyAlignment="1">
      <alignment vertical="center"/>
    </xf>
    <xf numFmtId="177" fontId="5" fillId="0" borderId="6" xfId="37" applyNumberFormat="1" applyFont="1" applyFill="1" applyBorder="1" applyProtection="1">
      <alignment vertical="center"/>
      <protection locked="0"/>
    </xf>
    <xf numFmtId="177" fontId="5" fillId="0" borderId="6" xfId="37" applyNumberFormat="1" applyFont="1" applyFill="1" applyBorder="1" applyAlignment="1">
      <alignment vertical="center"/>
    </xf>
    <xf numFmtId="195" fontId="5" fillId="0" borderId="6" xfId="25" applyNumberFormat="1" applyFont="1" applyFill="1" applyBorder="1" applyAlignment="1">
      <alignment horizontal="right" vertical="center" wrapText="1"/>
    </xf>
    <xf numFmtId="43" fontId="5" fillId="0" borderId="9" xfId="37" applyFont="1" applyFill="1" applyBorder="1" applyProtection="1">
      <alignment vertical="center"/>
      <protection locked="0"/>
    </xf>
    <xf numFmtId="184" fontId="5" fillId="0" borderId="12" xfId="25" applyNumberFormat="1" applyFont="1" applyFill="1" applyBorder="1" applyProtection="1">
      <alignment vertical="center"/>
      <protection locked="0"/>
    </xf>
    <xf numFmtId="184" fontId="5" fillId="0" borderId="12" xfId="0" applyNumberFormat="1" applyFont="1" applyFill="1" applyBorder="1" applyAlignment="1">
      <alignment vertical="center"/>
    </xf>
    <xf numFmtId="0" fontId="5" fillId="0" borderId="13" xfId="0" applyFont="1" applyFill="1" applyBorder="1" applyAlignment="1">
      <alignment horizontal="right" vertical="center"/>
    </xf>
    <xf numFmtId="0" fontId="5" fillId="0" borderId="0" xfId="0" applyFont="1" applyFill="1" applyAlignment="1">
      <alignment vertical="center" wrapText="1"/>
    </xf>
    <xf numFmtId="0" fontId="23" fillId="0" borderId="8" xfId="0" applyFont="1" applyFill="1" applyBorder="1" applyAlignment="1">
      <alignment horizontal="justify" vertical="center" wrapText="1"/>
    </xf>
    <xf numFmtId="0" fontId="23" fillId="0" borderId="9" xfId="0" applyFont="1" applyFill="1" applyBorder="1" applyAlignment="1">
      <alignment horizontal="justify"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xf>
    <xf numFmtId="177" fontId="5" fillId="0" borderId="9" xfId="37" applyNumberFormat="1" applyFont="1" applyFill="1" applyBorder="1" applyAlignment="1" applyProtection="1">
      <alignment vertical="center" wrapText="1"/>
      <protection locked="0"/>
    </xf>
    <xf numFmtId="177" fontId="5" fillId="0" borderId="9" xfId="37" applyNumberFormat="1" applyFont="1" applyFill="1" applyBorder="1" applyAlignment="1">
      <alignment horizontal="right" vertical="center" wrapText="1"/>
    </xf>
    <xf numFmtId="177" fontId="23" fillId="0" borderId="9" xfId="37" applyNumberFormat="1" applyFont="1" applyFill="1" applyBorder="1" applyAlignment="1">
      <alignment horizontal="right" vertical="center" wrapText="1"/>
    </xf>
    <xf numFmtId="184" fontId="5" fillId="0" borderId="9" xfId="25" applyNumberFormat="1" applyFont="1" applyFill="1" applyBorder="1" applyAlignment="1">
      <alignment horizontal="right" vertical="center"/>
    </xf>
    <xf numFmtId="0" fontId="5" fillId="0" borderId="28" xfId="0" applyFont="1" applyFill="1" applyBorder="1" applyAlignment="1">
      <alignment horizontal="justify" vertical="center" wrapText="1"/>
    </xf>
    <xf numFmtId="177" fontId="5" fillId="0" borderId="29" xfId="37" applyNumberFormat="1" applyFont="1" applyFill="1" applyBorder="1" applyAlignment="1" applyProtection="1">
      <alignment vertical="center" wrapText="1"/>
      <protection locked="0"/>
    </xf>
    <xf numFmtId="177" fontId="5" fillId="0" borderId="29" xfId="37" applyNumberFormat="1" applyFont="1" applyFill="1" applyBorder="1" applyAlignment="1">
      <alignment horizontal="right" vertical="center" wrapText="1"/>
    </xf>
    <xf numFmtId="0" fontId="5" fillId="0" borderId="41" xfId="0" applyFont="1" applyFill="1" applyBorder="1" applyAlignment="1">
      <alignment horizontal="justify" vertical="center" wrapText="1"/>
    </xf>
    <xf numFmtId="177" fontId="5" fillId="0" borderId="41" xfId="37" applyNumberFormat="1" applyFont="1" applyFill="1" applyBorder="1" applyAlignment="1" applyProtection="1">
      <alignment vertical="center" wrapText="1"/>
      <protection locked="0"/>
    </xf>
    <xf numFmtId="177" fontId="5" fillId="0" borderId="41" xfId="37" applyNumberFormat="1" applyFont="1" applyFill="1" applyBorder="1" applyAlignment="1">
      <alignment horizontal="right" vertical="center" wrapText="1"/>
    </xf>
    <xf numFmtId="195" fontId="5" fillId="0" borderId="41" xfId="25" applyNumberFormat="1" applyFont="1" applyFill="1" applyBorder="1" applyAlignment="1">
      <alignment horizontal="right" vertical="center" wrapText="1"/>
    </xf>
    <xf numFmtId="3" fontId="5" fillId="0" borderId="41" xfId="0" applyNumberFormat="1" applyFont="1" applyFill="1" applyBorder="1" applyAlignment="1">
      <alignment vertical="center" wrapText="1"/>
    </xf>
    <xf numFmtId="0" fontId="23" fillId="0" borderId="45" xfId="0" applyFont="1" applyFill="1" applyBorder="1" applyAlignment="1">
      <alignment vertical="center"/>
    </xf>
    <xf numFmtId="0" fontId="23" fillId="0" borderId="22" xfId="0" applyFont="1" applyFill="1" applyBorder="1" applyAlignment="1">
      <alignment vertical="center"/>
    </xf>
    <xf numFmtId="184" fontId="5" fillId="0" borderId="22" xfId="25" applyNumberFormat="1" applyFont="1" applyFill="1" applyBorder="1" applyAlignment="1">
      <alignment horizontal="right" vertical="center"/>
    </xf>
    <xf numFmtId="184" fontId="5" fillId="0" borderId="9" xfId="0" applyNumberFormat="1" applyFont="1" applyFill="1" applyBorder="1" applyAlignment="1">
      <alignment horizontal="right" vertical="center" wrapText="1"/>
    </xf>
    <xf numFmtId="183" fontId="5" fillId="0" borderId="9" xfId="37" applyNumberFormat="1" applyFont="1" applyFill="1" applyBorder="1" applyAlignment="1">
      <alignment horizontal="right" vertical="center" wrapText="1"/>
    </xf>
    <xf numFmtId="184" fontId="5" fillId="0" borderId="12" xfId="0" applyNumberFormat="1" applyFont="1" applyFill="1" applyBorder="1" applyAlignment="1">
      <alignment horizontal="right" vertical="center" wrapText="1"/>
    </xf>
    <xf numFmtId="0" fontId="23" fillId="0" borderId="9" xfId="0" applyFont="1" applyFill="1" applyBorder="1" applyAlignment="1">
      <alignment vertical="center"/>
    </xf>
    <xf numFmtId="177" fontId="5" fillId="0" borderId="9" xfId="0" applyNumberFormat="1" applyFont="1" applyFill="1" applyBorder="1" applyAlignment="1">
      <alignment vertical="center"/>
    </xf>
    <xf numFmtId="184" fontId="5" fillId="0" borderId="9" xfId="25" applyNumberFormat="1" applyFont="1" applyFill="1" applyBorder="1">
      <alignment vertical="center"/>
    </xf>
    <xf numFmtId="43" fontId="5" fillId="0" borderId="9" xfId="37" applyFont="1" applyFill="1" applyBorder="1" applyAlignment="1" applyProtection="1">
      <alignment vertical="center" wrapText="1"/>
      <protection locked="0"/>
    </xf>
    <xf numFmtId="43" fontId="5" fillId="0" borderId="9" xfId="37" applyNumberFormat="1" applyFont="1" applyFill="1" applyBorder="1" applyAlignment="1">
      <alignment vertical="center" wrapText="1"/>
    </xf>
    <xf numFmtId="0" fontId="5" fillId="0" borderId="18" xfId="0" applyFont="1" applyFill="1" applyBorder="1" applyAlignment="1">
      <alignment horizontal="left" vertical="center" wrapText="1" indent="1"/>
    </xf>
    <xf numFmtId="43" fontId="5" fillId="0" borderId="12" xfId="37" applyFont="1" applyFill="1" applyBorder="1" applyAlignment="1" applyProtection="1">
      <alignment vertical="center" wrapText="1"/>
      <protection locked="0"/>
    </xf>
    <xf numFmtId="43" fontId="5" fillId="0" borderId="12" xfId="37" applyNumberFormat="1" applyFont="1" applyFill="1" applyBorder="1" applyAlignment="1">
      <alignment vertical="center" wrapText="1"/>
    </xf>
    <xf numFmtId="0" fontId="52" fillId="3" borderId="0" xfId="0" applyFont="1" applyFill="1" applyAlignment="1"/>
    <xf numFmtId="0" fontId="55" fillId="0" borderId="0" xfId="26" applyFont="1">
      <alignment vertical="center"/>
    </xf>
    <xf numFmtId="0" fontId="36" fillId="3" borderId="0" xfId="0" applyFont="1" applyFill="1" applyAlignment="1"/>
    <xf numFmtId="0" fontId="15" fillId="3" borderId="0" xfId="0" applyFont="1" applyFill="1" applyAlignment="1"/>
    <xf numFmtId="176" fontId="14" fillId="3" borderId="0" xfId="0" applyNumberFormat="1" applyFont="1" applyFill="1" applyAlignment="1"/>
    <xf numFmtId="0" fontId="14" fillId="3" borderId="0" xfId="0" applyFont="1" applyFill="1" applyAlignment="1"/>
    <xf numFmtId="176" fontId="6" fillId="0" borderId="0" xfId="0" applyNumberFormat="1" applyFont="1" applyFill="1" applyAlignment="1">
      <alignment horizontal="left" vertical="center" wrapText="1"/>
    </xf>
    <xf numFmtId="176" fontId="33" fillId="0" borderId="0" xfId="0" applyNumberFormat="1" applyFont="1" applyFill="1" applyAlignment="1">
      <alignment horizontal="right" vertical="center"/>
    </xf>
    <xf numFmtId="0" fontId="23" fillId="0" borderId="0" xfId="0" applyFont="1" applyFill="1" applyAlignment="1" applyProtection="1">
      <alignment vertical="center"/>
    </xf>
    <xf numFmtId="0" fontId="5" fillId="3" borderId="0" xfId="0" applyFont="1" applyFill="1" applyAlignment="1" applyProtection="1"/>
    <xf numFmtId="0" fontId="27" fillId="0" borderId="0" xfId="0" applyFont="1" applyAlignment="1">
      <alignment horizontal="right"/>
    </xf>
    <xf numFmtId="0" fontId="8" fillId="0" borderId="0" xfId="0" applyFont="1" applyAlignment="1">
      <alignment horizontal="right"/>
    </xf>
    <xf numFmtId="0" fontId="71" fillId="0" borderId="0" xfId="0" applyFont="1" applyAlignment="1">
      <alignment horizontal="right"/>
    </xf>
    <xf numFmtId="176" fontId="1" fillId="0" borderId="0" xfId="0" applyNumberFormat="1" applyFont="1" applyAlignment="1">
      <alignment horizontal="right" vertical="center"/>
    </xf>
    <xf numFmtId="176" fontId="6" fillId="0" borderId="1" xfId="0" applyNumberFormat="1" applyFont="1" applyBorder="1" applyAlignment="1">
      <alignment horizontal="right" vertical="center" wrapText="1"/>
    </xf>
    <xf numFmtId="176" fontId="32" fillId="0" borderId="0" xfId="0" applyNumberFormat="1" applyFont="1" applyAlignment="1">
      <alignment horizontal="right" vertical="top" wrapText="1"/>
    </xf>
    <xf numFmtId="176" fontId="6" fillId="0" borderId="62" xfId="0" applyNumberFormat="1" applyFont="1" applyBorder="1" applyAlignment="1">
      <alignment horizontal="right" vertical="center" wrapText="1"/>
    </xf>
    <xf numFmtId="176" fontId="6" fillId="0" borderId="0" xfId="0" applyNumberFormat="1" applyFont="1" applyFill="1" applyAlignment="1">
      <alignment horizontal="right" vertical="center" wrapText="1"/>
    </xf>
    <xf numFmtId="176" fontId="32" fillId="0" borderId="0" xfId="0" applyNumberFormat="1" applyFont="1" applyFill="1" applyAlignment="1">
      <alignment horizontal="right" wrapText="1"/>
    </xf>
    <xf numFmtId="0" fontId="8" fillId="3" borderId="0" xfId="0" applyFont="1" applyFill="1" applyAlignment="1">
      <alignment horizontal="right"/>
    </xf>
    <xf numFmtId="0" fontId="6" fillId="0" borderId="0" xfId="0" applyFont="1">
      <alignment vertical="center"/>
    </xf>
    <xf numFmtId="0" fontId="22" fillId="0" borderId="0" xfId="0" applyFont="1">
      <alignment vertical="center"/>
    </xf>
    <xf numFmtId="176" fontId="8" fillId="0" borderId="0" xfId="0" applyNumberFormat="1" applyFont="1" applyAlignment="1">
      <alignment horizontal="left" vertical="center" wrapText="1"/>
    </xf>
    <xf numFmtId="176" fontId="8" fillId="0" borderId="0" xfId="0" applyNumberFormat="1" applyFont="1" applyAlignment="1">
      <alignment horizontal="left" wrapText="1"/>
    </xf>
    <xf numFmtId="176" fontId="8" fillId="0" borderId="0" xfId="0" applyNumberFormat="1" applyFont="1" applyAlignment="1">
      <alignment horizontal="left" vertical="center"/>
    </xf>
    <xf numFmtId="0" fontId="26" fillId="0" borderId="0" xfId="0" applyFont="1" applyAlignment="1"/>
    <xf numFmtId="0" fontId="72" fillId="3" borderId="0" xfId="0" applyFont="1" applyFill="1" applyAlignment="1"/>
    <xf numFmtId="0" fontId="5" fillId="3" borderId="0" xfId="0" applyFont="1" applyFill="1" applyAlignment="1"/>
    <xf numFmtId="0" fontId="8"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vertical="center"/>
    </xf>
    <xf numFmtId="0" fontId="22" fillId="0" borderId="0" xfId="0" applyFont="1" applyFill="1" applyBorder="1" applyAlignment="1" applyProtection="1">
      <alignment vertical="center" wrapText="1"/>
    </xf>
    <xf numFmtId="177" fontId="30" fillId="0" borderId="0" xfId="1" applyNumberFormat="1" applyFont="1" applyFill="1" applyBorder="1" applyAlignment="1" applyProtection="1">
      <alignment horizontal="right" vertical="center" wrapText="1"/>
    </xf>
    <xf numFmtId="195" fontId="23" fillId="0" borderId="0" xfId="25" applyNumberFormat="1" applyFont="1" applyFill="1" applyBorder="1" applyAlignment="1" applyProtection="1">
      <alignment horizontal="righ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horizontal="center" vertical="center" wrapText="1"/>
    </xf>
    <xf numFmtId="0" fontId="6" fillId="0" borderId="0" xfId="0" applyNumberFormat="1" applyFont="1" applyAlignment="1">
      <alignment vertical="center" wrapText="1"/>
    </xf>
    <xf numFmtId="0" fontId="11" fillId="0" borderId="0" xfId="0" applyNumberFormat="1" applyFont="1" applyAlignment="1">
      <alignment wrapText="1"/>
    </xf>
    <xf numFmtId="0" fontId="50" fillId="0" borderId="0" xfId="0" applyFont="1" applyFill="1" applyProtection="1">
      <alignment vertical="center"/>
    </xf>
    <xf numFmtId="0" fontId="5" fillId="0" borderId="0" xfId="0" applyFont="1" applyFill="1" applyProtection="1">
      <alignment vertical="center"/>
    </xf>
    <xf numFmtId="0" fontId="23" fillId="0" borderId="0" xfId="0" applyFont="1" applyFill="1" applyAlignment="1" applyProtection="1"/>
    <xf numFmtId="176" fontId="5" fillId="0" borderId="0" xfId="0" applyNumberFormat="1" applyFont="1" applyFill="1" applyAlignment="1" applyProtection="1">
      <alignment vertical="center"/>
    </xf>
    <xf numFmtId="188" fontId="5" fillId="0" borderId="0" xfId="0" applyNumberFormat="1" applyFont="1" applyFill="1" applyAlignment="1" applyProtection="1">
      <alignment vertical="center"/>
    </xf>
    <xf numFmtId="43" fontId="5" fillId="0" borderId="0" xfId="1" applyFont="1" applyFill="1" applyBorder="1" applyProtection="1">
      <alignment vertical="center"/>
    </xf>
    <xf numFmtId="0" fontId="5" fillId="0" borderId="0" xfId="0" applyFont="1" applyFill="1" applyBorder="1" applyAlignment="1" applyProtection="1">
      <alignment horizontal="justify" vertical="center"/>
    </xf>
    <xf numFmtId="0" fontId="23" fillId="0" borderId="45" xfId="0" applyFont="1" applyFill="1" applyBorder="1" applyAlignment="1" applyProtection="1">
      <alignment vertical="center"/>
    </xf>
    <xf numFmtId="0" fontId="23"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186" fontId="5" fillId="0" borderId="0" xfId="0" applyNumberFormat="1" applyFont="1" applyFill="1" applyBorder="1" applyAlignment="1" applyProtection="1">
      <alignment vertical="center" wrapText="1"/>
    </xf>
    <xf numFmtId="43" fontId="5" fillId="0" borderId="12" xfId="1"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wrapText="1"/>
    </xf>
    <xf numFmtId="176" fontId="23" fillId="0" borderId="5" xfId="0" applyNumberFormat="1" applyFont="1" applyFill="1" applyBorder="1" applyAlignment="1" applyProtection="1">
      <alignment vertical="center" wrapText="1"/>
    </xf>
    <xf numFmtId="0" fontId="62" fillId="0" borderId="0" xfId="0" applyFont="1" applyFill="1" applyAlignment="1" applyProtection="1">
      <alignment vertical="center" wrapText="1"/>
    </xf>
    <xf numFmtId="188" fontId="5" fillId="0" borderId="9" xfId="0" applyNumberFormat="1" applyFont="1" applyFill="1" applyBorder="1" applyAlignment="1" applyProtection="1">
      <alignment horizontal="right" vertical="center" wrapText="1"/>
    </xf>
    <xf numFmtId="188" fontId="5" fillId="0" borderId="12" xfId="0" applyNumberFormat="1" applyFont="1" applyFill="1" applyBorder="1" applyAlignment="1" applyProtection="1">
      <alignment horizontal="right" vertical="center" wrapText="1"/>
    </xf>
    <xf numFmtId="178" fontId="6" fillId="0" borderId="0" xfId="0" applyNumberFormat="1" applyFont="1" applyAlignment="1">
      <alignment horizontal="right" vertical="center" wrapText="1"/>
    </xf>
    <xf numFmtId="178" fontId="11" fillId="0" borderId="0" xfId="0" applyNumberFormat="1" applyFont="1" applyAlignment="1">
      <alignment wrapText="1"/>
    </xf>
    <xf numFmtId="178" fontId="6" fillId="0" borderId="4" xfId="0" applyNumberFormat="1" applyFont="1" applyBorder="1" applyAlignment="1">
      <alignment horizontal="right" vertical="center" wrapText="1"/>
    </xf>
    <xf numFmtId="200" fontId="5" fillId="0" borderId="10" xfId="25" applyNumberFormat="1" applyFont="1" applyFill="1" applyBorder="1" applyAlignment="1" applyProtection="1">
      <alignment horizontal="right" vertical="center" wrapText="1"/>
    </xf>
    <xf numFmtId="0" fontId="23" fillId="0" borderId="0" xfId="0" applyFont="1" applyFill="1" applyAlignment="1">
      <alignment vertical="center" wrapText="1"/>
    </xf>
    <xf numFmtId="184" fontId="5" fillId="0" borderId="0" xfId="25" applyNumberFormat="1" applyFont="1" applyFill="1" applyBorder="1" applyProtection="1">
      <alignment vertical="center"/>
      <protection locked="0"/>
    </xf>
    <xf numFmtId="184" fontId="5" fillId="0" borderId="0" xfId="0" applyNumberFormat="1" applyFont="1" applyFill="1" applyBorder="1" applyAlignment="1">
      <alignment vertical="center"/>
    </xf>
    <xf numFmtId="183" fontId="5" fillId="0" borderId="0" xfId="37" applyNumberFormat="1" applyFont="1" applyFill="1" applyBorder="1" applyAlignment="1">
      <alignment horizontal="right" vertical="center" wrapText="1"/>
    </xf>
    <xf numFmtId="0" fontId="5" fillId="0" borderId="63" xfId="0" applyFont="1" applyFill="1" applyBorder="1" applyAlignment="1">
      <alignment vertical="center" wrapText="1"/>
    </xf>
    <xf numFmtId="185" fontId="5" fillId="0" borderId="63" xfId="0" applyNumberFormat="1" applyFont="1" applyFill="1" applyBorder="1" applyAlignment="1">
      <alignment vertical="center" wrapText="1"/>
    </xf>
    <xf numFmtId="193" fontId="5" fillId="0" borderId="63" xfId="0" applyNumberFormat="1" applyFont="1" applyFill="1" applyBorder="1" applyAlignment="1">
      <alignment vertical="center"/>
    </xf>
    <xf numFmtId="0" fontId="5" fillId="0" borderId="65" xfId="0" applyFont="1" applyFill="1" applyBorder="1" applyAlignment="1">
      <alignment vertical="center" wrapText="1"/>
    </xf>
    <xf numFmtId="0" fontId="5" fillId="0" borderId="67" xfId="0" applyFont="1" applyFill="1" applyBorder="1" applyAlignment="1">
      <alignment vertical="center"/>
    </xf>
    <xf numFmtId="201" fontId="5" fillId="0" borderId="68" xfId="25" applyNumberFormat="1"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69" xfId="0" applyFont="1" applyFill="1" applyBorder="1" applyAlignment="1">
      <alignment vertical="center" wrapText="1"/>
    </xf>
    <xf numFmtId="185" fontId="5" fillId="0" borderId="69" xfId="0" applyNumberFormat="1" applyFont="1" applyFill="1" applyBorder="1" applyAlignment="1">
      <alignment vertical="center" wrapText="1"/>
    </xf>
    <xf numFmtId="0" fontId="23" fillId="0" borderId="70" xfId="0" applyFont="1" applyFill="1" applyBorder="1" applyAlignment="1">
      <alignment horizontal="left" vertical="center" wrapText="1"/>
    </xf>
    <xf numFmtId="43" fontId="5" fillId="0" borderId="64" xfId="37" applyFont="1" applyFill="1" applyBorder="1" applyAlignment="1" applyProtection="1">
      <alignment vertical="center"/>
      <protection locked="0"/>
    </xf>
    <xf numFmtId="195" fontId="5" fillId="0" borderId="64" xfId="25" applyNumberFormat="1" applyFont="1" applyFill="1" applyBorder="1" applyAlignment="1">
      <alignment horizontal="right" vertical="center" wrapText="1"/>
    </xf>
    <xf numFmtId="0" fontId="23" fillId="0" borderId="67" xfId="0" applyFont="1" applyFill="1" applyBorder="1" applyAlignment="1">
      <alignment vertical="center"/>
    </xf>
    <xf numFmtId="196" fontId="5" fillId="0" borderId="68" xfId="25" applyNumberFormat="1" applyFont="1" applyFill="1" applyBorder="1" applyAlignment="1">
      <alignment horizontal="center" vertical="center"/>
    </xf>
    <xf numFmtId="0" fontId="5" fillId="0" borderId="68" xfId="0" applyFont="1" applyFill="1" applyBorder="1" applyAlignment="1">
      <alignment horizontal="center" vertical="center" wrapText="1"/>
    </xf>
    <xf numFmtId="177" fontId="5" fillId="0" borderId="75" xfId="37" applyNumberFormat="1" applyFont="1" applyFill="1" applyBorder="1" applyAlignment="1" applyProtection="1">
      <alignment vertical="center"/>
      <protection locked="0"/>
    </xf>
    <xf numFmtId="187" fontId="5" fillId="0" borderId="75" xfId="0" applyNumberFormat="1" applyFont="1" applyFill="1" applyBorder="1" applyAlignment="1">
      <alignment vertical="center"/>
    </xf>
    <xf numFmtId="183" fontId="5" fillId="0" borderId="75" xfId="1" applyNumberFormat="1" applyFont="1" applyFill="1" applyBorder="1" applyAlignment="1" applyProtection="1">
      <alignment vertical="center" wrapText="1"/>
      <protection locked="0"/>
    </xf>
    <xf numFmtId="197" fontId="5" fillId="0" borderId="0" xfId="0" applyNumberFormat="1" applyFont="1" applyFill="1" applyAlignment="1">
      <alignment horizontal="left" vertical="center" wrapText="1" indent="1"/>
    </xf>
    <xf numFmtId="0" fontId="23" fillId="0" borderId="5" xfId="0" applyFont="1" applyFill="1" applyBorder="1" applyAlignment="1">
      <alignment horizontal="center" vertical="center" wrapText="1"/>
    </xf>
    <xf numFmtId="0" fontId="5" fillId="0" borderId="8" xfId="0" applyFont="1" applyFill="1" applyBorder="1">
      <alignment vertical="center"/>
    </xf>
    <xf numFmtId="0" fontId="15" fillId="0" borderId="0" xfId="0" applyFont="1" applyFill="1">
      <alignment vertical="center"/>
    </xf>
    <xf numFmtId="0" fontId="8" fillId="0" borderId="5" xfId="0" applyFont="1" applyFill="1" applyBorder="1">
      <alignment vertical="center"/>
    </xf>
    <xf numFmtId="31" fontId="6" fillId="0" borderId="6" xfId="0" applyNumberFormat="1" applyFont="1" applyFill="1" applyBorder="1" applyAlignment="1" applyProtection="1">
      <alignment horizontal="center" vertical="center" wrapText="1"/>
    </xf>
    <xf numFmtId="0" fontId="30" fillId="0" borderId="9" xfId="0" applyFont="1" applyFill="1" applyBorder="1">
      <alignment vertical="center"/>
    </xf>
    <xf numFmtId="177" fontId="8" fillId="0" borderId="9" xfId="1" applyNumberFormat="1" applyFont="1" applyFill="1" applyBorder="1">
      <alignment vertical="center"/>
    </xf>
    <xf numFmtId="0" fontId="8" fillId="0" borderId="8" xfId="0" applyFont="1" applyFill="1" applyBorder="1">
      <alignment vertical="center"/>
    </xf>
    <xf numFmtId="43" fontId="8" fillId="0" borderId="9" xfId="1" applyNumberFormat="1" applyFont="1" applyFill="1" applyBorder="1">
      <alignment vertical="center"/>
    </xf>
    <xf numFmtId="183" fontId="8" fillId="0" borderId="9" xfId="1" applyNumberFormat="1" applyFont="1" applyFill="1" applyBorder="1">
      <alignment vertical="center"/>
    </xf>
    <xf numFmtId="0" fontId="8" fillId="0" borderId="18" xfId="0" applyFont="1" applyFill="1" applyBorder="1">
      <alignment vertical="center"/>
    </xf>
    <xf numFmtId="183" fontId="8" fillId="0" borderId="12" xfId="1" applyNumberFormat="1" applyFont="1" applyFill="1" applyBorder="1">
      <alignment vertical="center"/>
    </xf>
    <xf numFmtId="0" fontId="8" fillId="0" borderId="0" xfId="0" applyFont="1" applyFill="1">
      <alignment vertical="center"/>
    </xf>
    <xf numFmtId="177" fontId="8" fillId="0" borderId="0" xfId="1" applyNumberFormat="1" applyFont="1" applyFill="1">
      <alignment vertical="center"/>
    </xf>
    <xf numFmtId="0" fontId="30" fillId="0" borderId="5" xfId="0" applyFont="1" applyFill="1" applyBorder="1">
      <alignment vertical="center"/>
    </xf>
    <xf numFmtId="177" fontId="30" fillId="0" borderId="6" xfId="1" applyNumberFormat="1" applyFont="1" applyFill="1" applyBorder="1">
      <alignment vertical="center"/>
    </xf>
    <xf numFmtId="177" fontId="8" fillId="0" borderId="9" xfId="1" applyNumberFormat="1" applyFont="1" applyFill="1" applyBorder="1" applyAlignment="1">
      <alignment vertical="center" wrapText="1"/>
    </xf>
    <xf numFmtId="0" fontId="8" fillId="0" borderId="8" xfId="0" applyFont="1" applyFill="1" applyBorder="1" applyAlignment="1">
      <alignment vertical="center" wrapText="1"/>
    </xf>
    <xf numFmtId="183" fontId="8" fillId="0" borderId="9" xfId="1" applyNumberFormat="1" applyFont="1" applyFill="1" applyBorder="1" applyAlignment="1">
      <alignment vertical="center" wrapText="1"/>
    </xf>
    <xf numFmtId="184" fontId="5" fillId="0" borderId="77" xfId="25" applyNumberFormat="1" applyFont="1" applyFill="1" applyBorder="1">
      <alignment vertical="center"/>
    </xf>
    <xf numFmtId="177" fontId="5" fillId="0" borderId="77" xfId="1" applyNumberFormat="1" applyFont="1" applyFill="1" applyBorder="1" applyAlignment="1">
      <alignment horizontal="right" vertical="center"/>
    </xf>
    <xf numFmtId="177" fontId="5" fillId="0" borderId="9" xfId="1" applyNumberFormat="1" applyFont="1" applyFill="1" applyBorder="1" applyAlignment="1">
      <alignment vertical="center"/>
    </xf>
    <xf numFmtId="184" fontId="5" fillId="0" borderId="77" xfId="25" applyNumberFormat="1" applyFont="1" applyFill="1" applyBorder="1" applyAlignment="1">
      <alignment vertical="center"/>
    </xf>
    <xf numFmtId="0" fontId="8" fillId="0" borderId="12" xfId="0" applyFont="1" applyFill="1" applyBorder="1" applyAlignment="1">
      <alignment horizontal="right" vertical="center"/>
    </xf>
    <xf numFmtId="184" fontId="5" fillId="0" borderId="77" xfId="25" applyNumberFormat="1" applyFont="1" applyFill="1" applyBorder="1" applyAlignment="1">
      <alignment horizontal="right" vertical="center" wrapText="1"/>
    </xf>
    <xf numFmtId="3" fontId="5" fillId="0" borderId="77" xfId="0" applyNumberFormat="1" applyFont="1" applyFill="1" applyBorder="1" applyAlignment="1">
      <alignment horizontal="right" vertical="center" wrapText="1"/>
    </xf>
    <xf numFmtId="0" fontId="5" fillId="0" borderId="77" xfId="0" applyFont="1" applyFill="1" applyBorder="1" applyAlignment="1">
      <alignment horizontal="right" vertical="center" wrapText="1"/>
    </xf>
    <xf numFmtId="43" fontId="15" fillId="0" borderId="0" xfId="0" applyNumberFormat="1" applyFont="1" applyFill="1">
      <alignment vertical="center"/>
    </xf>
    <xf numFmtId="3" fontId="5" fillId="0" borderId="10" xfId="0" applyNumberFormat="1" applyFont="1" applyFill="1" applyBorder="1" applyAlignment="1">
      <alignment horizontal="right" vertical="center" wrapText="1"/>
    </xf>
    <xf numFmtId="0" fontId="5" fillId="0" borderId="9" xfId="0" applyFont="1" applyFill="1" applyBorder="1">
      <alignment vertical="center"/>
    </xf>
    <xf numFmtId="0" fontId="5" fillId="0" borderId="77" xfId="0" applyFont="1" applyFill="1" applyBorder="1">
      <alignment vertical="center"/>
    </xf>
    <xf numFmtId="2" fontId="8" fillId="0" borderId="9" xfId="0" applyNumberFormat="1" applyFont="1" applyFill="1" applyBorder="1" applyAlignment="1">
      <alignment horizontal="right" vertical="center"/>
    </xf>
    <xf numFmtId="2" fontId="8" fillId="0" borderId="12"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0" fontId="8" fillId="0" borderId="0" xfId="0" applyFont="1" applyBorder="1">
      <alignment vertical="center"/>
    </xf>
    <xf numFmtId="3" fontId="8" fillId="0" borderId="0" xfId="0" applyNumberFormat="1" applyFont="1" applyBorder="1" applyAlignment="1">
      <alignment horizontal="right" vertical="center"/>
    </xf>
    <xf numFmtId="0" fontId="30" fillId="0" borderId="8" xfId="0" applyFont="1" applyFill="1" applyBorder="1">
      <alignment vertical="center"/>
    </xf>
    <xf numFmtId="0" fontId="8" fillId="0" borderId="18" xfId="0" applyFont="1" applyFill="1" applyBorder="1" applyAlignment="1">
      <alignment vertical="center" wrapText="1"/>
    </xf>
    <xf numFmtId="0" fontId="5" fillId="0" borderId="9" xfId="25" applyNumberFormat="1" applyFont="1" applyFill="1" applyBorder="1" applyAlignment="1" applyProtection="1">
      <alignment horizontal="right" vertical="center" wrapText="1"/>
    </xf>
    <xf numFmtId="3" fontId="5" fillId="0" borderId="0" xfId="0" applyNumberFormat="1" applyFont="1" applyFill="1" applyProtection="1">
      <alignment vertical="center"/>
    </xf>
    <xf numFmtId="197" fontId="5" fillId="0" borderId="0" xfId="0" applyNumberFormat="1" applyFont="1" applyFill="1" applyProtection="1">
      <alignment vertical="center"/>
    </xf>
    <xf numFmtId="0" fontId="5" fillId="0" borderId="10" xfId="0" applyFont="1" applyFill="1" applyBorder="1" applyAlignment="1" applyProtection="1">
      <alignment horizontal="right" vertical="center" wrapText="1"/>
    </xf>
    <xf numFmtId="0" fontId="5" fillId="0" borderId="12" xfId="25" applyNumberFormat="1" applyFont="1" applyFill="1" applyBorder="1" applyAlignment="1" applyProtection="1">
      <alignment horizontal="right" vertical="center" wrapText="1"/>
    </xf>
    <xf numFmtId="184" fontId="5" fillId="0" borderId="12" xfId="0" applyNumberFormat="1" applyFont="1" applyFill="1" applyBorder="1" applyProtection="1">
      <alignment vertical="center"/>
    </xf>
    <xf numFmtId="184" fontId="5" fillId="0" borderId="13" xfId="0" applyNumberFormat="1" applyFont="1" applyFill="1" applyBorder="1" applyProtection="1">
      <alignment vertical="center"/>
    </xf>
    <xf numFmtId="184" fontId="5" fillId="0" borderId="0" xfId="25" applyNumberFormat="1" applyFont="1" applyFill="1" applyBorder="1" applyAlignment="1" applyProtection="1">
      <alignment horizontal="right" vertical="center" wrapText="1"/>
    </xf>
    <xf numFmtId="184" fontId="5" fillId="0" borderId="0" xfId="25" applyNumberFormat="1" applyFont="1" applyFill="1" applyBorder="1" applyAlignment="1" applyProtection="1">
      <alignment vertical="center" wrapText="1"/>
    </xf>
    <xf numFmtId="184" fontId="5" fillId="0" borderId="0" xfId="25" applyNumberFormat="1" applyFont="1" applyFill="1" applyBorder="1" applyProtection="1">
      <alignment vertical="center"/>
    </xf>
    <xf numFmtId="184" fontId="5" fillId="0" borderId="0" xfId="0" applyNumberFormat="1" applyFont="1" applyFill="1" applyBorder="1" applyProtection="1">
      <alignment vertical="center"/>
    </xf>
    <xf numFmtId="0" fontId="5" fillId="0" borderId="33" xfId="0" applyFont="1" applyFill="1" applyBorder="1" applyAlignment="1" applyProtection="1">
      <alignment vertical="center" wrapText="1"/>
    </xf>
    <xf numFmtId="184" fontId="5" fillId="0" borderId="60" xfId="25" applyNumberFormat="1" applyFont="1" applyFill="1" applyBorder="1" applyAlignment="1" applyProtection="1">
      <alignment horizontal="center" vertical="center" wrapText="1"/>
    </xf>
    <xf numFmtId="184" fontId="5" fillId="0" borderId="9" xfId="25" applyNumberFormat="1" applyFont="1" applyFill="1" applyBorder="1" applyAlignment="1" applyProtection="1">
      <alignment horizontal="center" vertical="center" wrapText="1"/>
    </xf>
    <xf numFmtId="183" fontId="5" fillId="0" borderId="17" xfId="1" applyNumberFormat="1" applyFont="1" applyFill="1" applyBorder="1" applyAlignment="1" applyProtection="1">
      <alignment horizontal="center" vertical="center" wrapText="1"/>
    </xf>
    <xf numFmtId="184" fontId="5" fillId="0" borderId="60" xfId="25" applyNumberFormat="1" applyFont="1" applyFill="1" applyBorder="1" applyAlignment="1" applyProtection="1">
      <alignment horizontal="right" vertical="center" wrapText="1"/>
    </xf>
    <xf numFmtId="184" fontId="5" fillId="0" borderId="17" xfId="25" applyNumberFormat="1" applyFont="1" applyFill="1" applyBorder="1" applyAlignment="1" applyProtection="1">
      <alignment horizontal="right" vertical="center" wrapText="1"/>
    </xf>
    <xf numFmtId="0" fontId="5" fillId="0" borderId="11" xfId="0" applyFont="1" applyFill="1" applyBorder="1" applyAlignment="1" applyProtection="1">
      <alignment vertical="center" wrapText="1"/>
    </xf>
    <xf numFmtId="184" fontId="5" fillId="0" borderId="80" xfId="25" applyNumberFormat="1" applyFont="1" applyFill="1" applyBorder="1" applyAlignment="1" applyProtection="1">
      <alignment horizontal="right" vertical="center" wrapText="1"/>
    </xf>
    <xf numFmtId="184" fontId="5" fillId="0" borderId="61" xfId="25" applyNumberFormat="1" applyFont="1" applyFill="1" applyBorder="1" applyAlignment="1" applyProtection="1">
      <alignment horizontal="right" vertical="center" wrapText="1"/>
    </xf>
    <xf numFmtId="184" fontId="5" fillId="0" borderId="59" xfId="25" applyNumberFormat="1" applyFont="1" applyFill="1" applyBorder="1" applyAlignment="1" applyProtection="1">
      <alignment horizontal="right" vertical="center" wrapText="1"/>
    </xf>
    <xf numFmtId="0" fontId="5" fillId="0" borderId="1" xfId="0" applyFont="1" applyFill="1" applyBorder="1" applyProtection="1">
      <alignment vertical="center"/>
    </xf>
    <xf numFmtId="0" fontId="5" fillId="0" borderId="41" xfId="0" applyFont="1" applyFill="1" applyBorder="1" applyProtection="1">
      <alignment vertical="center"/>
    </xf>
    <xf numFmtId="184" fontId="43" fillId="0" borderId="0" xfId="0" applyNumberFormat="1" applyFont="1" applyFill="1" applyAlignment="1" applyProtection="1">
      <alignment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23" fillId="0" borderId="5" xfId="0" applyFont="1" applyFill="1" applyBorder="1" applyAlignment="1" applyProtection="1">
      <alignment vertical="center" wrapText="1"/>
    </xf>
    <xf numFmtId="0" fontId="5" fillId="0" borderId="0" xfId="0" applyFont="1" applyFill="1" applyBorder="1" applyAlignment="1">
      <alignment horizontal="left" vertical="top" wrapText="1"/>
    </xf>
    <xf numFmtId="0" fontId="5" fillId="0" borderId="32" xfId="1"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wrapText="1"/>
    </xf>
    <xf numFmtId="0" fontId="7" fillId="0" borderId="0" xfId="0" applyFont="1" applyFill="1">
      <alignment vertical="center"/>
    </xf>
    <xf numFmtId="3" fontId="7" fillId="0" borderId="0" xfId="0" applyNumberFormat="1" applyFont="1" applyFill="1">
      <alignment vertical="center"/>
    </xf>
    <xf numFmtId="0" fontId="7" fillId="0" borderId="0" xfId="0" applyFont="1">
      <alignment vertical="center"/>
    </xf>
    <xf numFmtId="0" fontId="5" fillId="0" borderId="9" xfId="0" applyFont="1" applyFill="1" applyBorder="1" applyAlignment="1">
      <alignment horizontal="right" vertical="center" wrapText="1"/>
    </xf>
    <xf numFmtId="0" fontId="5" fillId="0" borderId="10" xfId="1" applyNumberFormat="1" applyFont="1" applyFill="1" applyBorder="1" applyAlignment="1">
      <alignment horizontal="right" vertical="center" wrapText="1"/>
    </xf>
    <xf numFmtId="3" fontId="23" fillId="0" borderId="9" xfId="0" applyNumberFormat="1" applyFont="1" applyFill="1" applyBorder="1" applyAlignment="1">
      <alignment horizontal="right" vertical="center" wrapText="1"/>
    </xf>
    <xf numFmtId="177" fontId="23" fillId="0" borderId="10" xfId="1" applyNumberFormat="1" applyFont="1" applyFill="1" applyBorder="1" applyAlignment="1">
      <alignment horizontal="right" vertical="center" wrapText="1"/>
    </xf>
    <xf numFmtId="177" fontId="5" fillId="0" borderId="10" xfId="1" applyNumberFormat="1" applyFont="1" applyFill="1" applyBorder="1" applyAlignment="1">
      <alignment horizontal="right" vertical="center" wrapText="1"/>
    </xf>
    <xf numFmtId="3" fontId="5" fillId="0" borderId="12" xfId="0" applyNumberFormat="1" applyFont="1" applyFill="1" applyBorder="1" applyAlignment="1">
      <alignment horizontal="left" vertical="center" wrapText="1"/>
    </xf>
    <xf numFmtId="3" fontId="5" fillId="0" borderId="13" xfId="0" applyNumberFormat="1" applyFont="1" applyFill="1" applyBorder="1">
      <alignment vertical="center"/>
    </xf>
    <xf numFmtId="0" fontId="73" fillId="0" borderId="0" xfId="0" applyFont="1" applyAlignment="1">
      <alignment horizontal="justify" vertical="center"/>
    </xf>
    <xf numFmtId="0" fontId="74" fillId="0" borderId="0" xfId="0" applyFont="1" applyAlignment="1"/>
    <xf numFmtId="0" fontId="75" fillId="0" borderId="0" xfId="0" applyFont="1">
      <alignment vertical="center"/>
    </xf>
    <xf numFmtId="184" fontId="7" fillId="0" borderId="0" xfId="25" applyNumberFormat="1" applyFont="1" applyFill="1" applyBorder="1">
      <alignment vertical="center"/>
    </xf>
    <xf numFmtId="0" fontId="5" fillId="0" borderId="6" xfId="1" applyNumberFormat="1" applyFont="1" applyFill="1" applyBorder="1" applyAlignment="1">
      <alignment horizontal="right" vertical="center" wrapText="1"/>
    </xf>
    <xf numFmtId="0" fontId="5" fillId="0" borderId="7" xfId="0" applyFont="1" applyFill="1" applyBorder="1" applyAlignment="1">
      <alignment horizontal="right" vertical="center" wrapText="1"/>
    </xf>
    <xf numFmtId="9" fontId="5" fillId="0" borderId="10" xfId="0" applyNumberFormat="1" applyFont="1" applyFill="1" applyBorder="1" applyAlignment="1">
      <alignment horizontal="right" vertical="center"/>
    </xf>
    <xf numFmtId="9" fontId="5" fillId="0" borderId="10" xfId="25" applyNumberFormat="1" applyFont="1" applyFill="1" applyBorder="1">
      <alignment vertical="center"/>
    </xf>
    <xf numFmtId="9" fontId="5" fillId="0" borderId="10" xfId="25" applyNumberFormat="1" applyFont="1" applyFill="1" applyBorder="1" applyAlignment="1">
      <alignment vertical="center" wrapText="1"/>
    </xf>
    <xf numFmtId="0" fontId="5" fillId="0" borderId="28" xfId="0" applyFont="1" applyFill="1" applyBorder="1" applyAlignment="1">
      <alignment horizontal="left" vertical="center"/>
    </xf>
    <xf numFmtId="177" fontId="5" fillId="0" borderId="29" xfId="1" applyNumberFormat="1" applyFont="1" applyFill="1" applyBorder="1" applyAlignment="1" applyProtection="1">
      <alignment horizontal="right" vertical="center"/>
      <protection locked="0"/>
    </xf>
    <xf numFmtId="9" fontId="5" fillId="0" borderId="30" xfId="25" applyNumberFormat="1" applyFont="1" applyFill="1" applyBorder="1" applyAlignment="1">
      <alignment vertical="center" wrapText="1"/>
    </xf>
    <xf numFmtId="9" fontId="5" fillId="0" borderId="13" xfId="25" applyNumberFormat="1" applyFont="1" applyFill="1" applyBorder="1">
      <alignment vertical="center"/>
    </xf>
    <xf numFmtId="0" fontId="76" fillId="0" borderId="0" xfId="0" applyFont="1">
      <alignment vertical="center"/>
    </xf>
    <xf numFmtId="177" fontId="5" fillId="0" borderId="0" xfId="1" applyNumberFormat="1" applyFont="1" applyFill="1" applyBorder="1" applyProtection="1">
      <alignment vertical="center"/>
      <protection locked="0"/>
    </xf>
    <xf numFmtId="184" fontId="5" fillId="0" borderId="0" xfId="0" applyNumberFormat="1" applyFont="1" applyFill="1" applyBorder="1">
      <alignment vertical="center"/>
    </xf>
    <xf numFmtId="31" fontId="5" fillId="0" borderId="0" xfId="0" applyNumberFormat="1" applyFont="1" applyFill="1" applyBorder="1" applyAlignment="1">
      <alignment horizontal="left" vertical="center"/>
    </xf>
    <xf numFmtId="185" fontId="5" fillId="0" borderId="0" xfId="0" applyNumberFormat="1" applyFont="1" applyFill="1">
      <alignment vertical="center"/>
    </xf>
    <xf numFmtId="9" fontId="5" fillId="0" borderId="0" xfId="25" applyNumberFormat="1" applyFont="1" applyFill="1" applyBorder="1" applyAlignment="1" applyProtection="1">
      <alignment vertical="center" wrapText="1"/>
      <protection locked="0"/>
    </xf>
    <xf numFmtId="9" fontId="5" fillId="0" borderId="0" xfId="25" applyNumberFormat="1" applyFont="1" applyFill="1" applyBorder="1">
      <alignment vertical="center"/>
    </xf>
    <xf numFmtId="31" fontId="5" fillId="0" borderId="7" xfId="0" applyNumberFormat="1" applyFont="1" applyFill="1" applyBorder="1" applyAlignment="1">
      <alignment horizontal="center" vertical="center" wrapText="1"/>
    </xf>
    <xf numFmtId="177" fontId="5" fillId="0" borderId="10" xfId="37" applyNumberFormat="1" applyFont="1" applyFill="1" applyBorder="1" applyAlignment="1">
      <alignment vertical="center" wrapText="1"/>
    </xf>
    <xf numFmtId="184" fontId="5" fillId="0" borderId="13" xfId="25" applyNumberFormat="1" applyFont="1" applyFill="1" applyBorder="1" applyAlignment="1">
      <alignment vertical="center"/>
    </xf>
    <xf numFmtId="196" fontId="5" fillId="0" borderId="7" xfId="25" applyNumberFormat="1" applyFont="1" applyFill="1" applyBorder="1" applyAlignment="1">
      <alignment horizontal="center" vertical="center"/>
    </xf>
    <xf numFmtId="177" fontId="5" fillId="0" borderId="10" xfId="37" applyNumberFormat="1" applyFont="1" applyFill="1" applyBorder="1" applyAlignment="1">
      <alignment vertical="center"/>
    </xf>
    <xf numFmtId="177" fontId="5" fillId="0" borderId="30" xfId="37" applyNumberFormat="1" applyFont="1" applyFill="1" applyBorder="1" applyAlignment="1">
      <alignment vertical="center"/>
    </xf>
    <xf numFmtId="201" fontId="5" fillId="0" borderId="7" xfId="25" applyNumberFormat="1" applyFont="1" applyFill="1" applyBorder="1" applyAlignment="1">
      <alignment horizontal="center" vertical="center"/>
    </xf>
    <xf numFmtId="177" fontId="5" fillId="0" borderId="13" xfId="37" applyNumberFormat="1" applyFont="1" applyFill="1" applyBorder="1" applyAlignment="1">
      <alignment vertical="center"/>
    </xf>
    <xf numFmtId="177" fontId="5" fillId="0" borderId="7" xfId="37" applyNumberFormat="1" applyFont="1" applyFill="1" applyBorder="1" applyAlignment="1">
      <alignment vertical="center"/>
    </xf>
    <xf numFmtId="3" fontId="5" fillId="0" borderId="10" xfId="37" applyNumberFormat="1" applyFont="1" applyFill="1" applyBorder="1" applyAlignment="1">
      <alignment vertical="center"/>
    </xf>
    <xf numFmtId="201" fontId="5" fillId="0" borderId="71" xfId="25" applyNumberFormat="1" applyFont="1" applyFill="1" applyBorder="1" applyAlignment="1">
      <alignment horizontal="center" vertical="center"/>
    </xf>
    <xf numFmtId="193" fontId="5" fillId="0" borderId="82" xfId="0" applyNumberFormat="1" applyFont="1" applyFill="1" applyBorder="1" applyAlignment="1">
      <alignment vertical="center"/>
    </xf>
    <xf numFmtId="196" fontId="5" fillId="0" borderId="71" xfId="25" applyNumberFormat="1" applyFont="1" applyFill="1" applyBorder="1" applyAlignment="1">
      <alignment horizontal="center" vertical="center"/>
    </xf>
    <xf numFmtId="0" fontId="5" fillId="0" borderId="73" xfId="0" applyFont="1" applyFill="1" applyBorder="1" applyAlignment="1">
      <alignment vertical="center"/>
    </xf>
    <xf numFmtId="187" fontId="5" fillId="0" borderId="76" xfId="0" applyNumberFormat="1" applyFont="1" applyFill="1" applyBorder="1" applyAlignment="1">
      <alignment vertical="center"/>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0" fontId="5" fillId="0" borderId="7" xfId="0" applyFont="1" applyFill="1" applyBorder="1" applyAlignment="1">
      <alignment vertical="center"/>
    </xf>
    <xf numFmtId="184" fontId="5" fillId="0" borderId="10" xfId="0" applyNumberFormat="1" applyFont="1" applyFill="1" applyBorder="1" applyAlignment="1">
      <alignment vertical="center" wrapText="1"/>
    </xf>
    <xf numFmtId="184" fontId="5" fillId="0" borderId="13" xfId="0" applyNumberFormat="1" applyFont="1" applyFill="1" applyBorder="1" applyAlignment="1">
      <alignment vertical="center" wrapText="1"/>
    </xf>
    <xf numFmtId="177" fontId="5" fillId="0" borderId="10" xfId="0" applyNumberFormat="1" applyFont="1" applyFill="1" applyBorder="1" applyAlignment="1">
      <alignment vertical="center"/>
    </xf>
    <xf numFmtId="43" fontId="5" fillId="0" borderId="10" xfId="37" applyNumberFormat="1" applyFont="1" applyFill="1" applyBorder="1" applyAlignment="1">
      <alignment vertical="center" wrapText="1"/>
    </xf>
    <xf numFmtId="43" fontId="5" fillId="0" borderId="13" xfId="37" applyNumberFormat="1" applyFont="1" applyFill="1" applyBorder="1" applyAlignment="1">
      <alignment vertical="center" wrapText="1"/>
    </xf>
    <xf numFmtId="0" fontId="5" fillId="0" borderId="6" xfId="0" applyNumberFormat="1" applyFont="1" applyFill="1" applyBorder="1" applyAlignment="1">
      <alignment horizontal="center" vertical="center" wrapText="1"/>
    </xf>
    <xf numFmtId="177" fontId="23" fillId="0" borderId="0" xfId="37" applyNumberFormat="1" applyFont="1" applyFill="1" applyBorder="1" applyAlignment="1">
      <alignment vertical="center"/>
    </xf>
    <xf numFmtId="198" fontId="5" fillId="0" borderId="10" xfId="25" applyNumberFormat="1" applyFont="1" applyFill="1" applyBorder="1" applyAlignment="1">
      <alignment horizontal="right" vertical="center" wrapText="1"/>
    </xf>
    <xf numFmtId="177" fontId="5" fillId="0" borderId="12" xfId="1" applyNumberFormat="1" applyFont="1" applyFill="1" applyBorder="1" applyAlignment="1">
      <alignment vertical="center"/>
    </xf>
    <xf numFmtId="198" fontId="5" fillId="0" borderId="13" xfId="25" applyNumberFormat="1" applyFont="1" applyFill="1" applyBorder="1" applyAlignment="1">
      <alignment horizontal="right" vertical="center" wrapText="1"/>
    </xf>
    <xf numFmtId="177" fontId="5" fillId="0" borderId="0" xfId="1" applyNumberFormat="1" applyFont="1" applyFill="1" applyBorder="1" applyAlignment="1">
      <alignment vertical="center"/>
    </xf>
    <xf numFmtId="0" fontId="23" fillId="0" borderId="0" xfId="0" applyFont="1" applyFill="1" applyBorder="1">
      <alignment vertical="center"/>
    </xf>
    <xf numFmtId="184" fontId="5" fillId="0" borderId="0" xfId="25" applyNumberFormat="1" applyFont="1" applyFill="1" applyBorder="1" applyAlignment="1">
      <alignment horizontal="right" vertical="center"/>
    </xf>
    <xf numFmtId="184" fontId="5" fillId="0" borderId="84" xfId="25" applyNumberFormat="1" applyFont="1" applyFill="1" applyBorder="1" applyAlignment="1">
      <alignment horizontal="right" vertical="center"/>
    </xf>
    <xf numFmtId="0" fontId="30" fillId="0" borderId="0" xfId="0" applyFont="1" applyFill="1">
      <alignment vertical="center"/>
    </xf>
    <xf numFmtId="0" fontId="5" fillId="0" borderId="5" xfId="0" applyFont="1" applyFill="1" applyBorder="1" applyAlignment="1">
      <alignment horizontal="left" vertical="center"/>
    </xf>
    <xf numFmtId="0" fontId="5" fillId="0" borderId="85" xfId="0" applyFont="1" applyFill="1" applyBorder="1" applyAlignment="1">
      <alignment horizontal="left" vertical="center"/>
    </xf>
    <xf numFmtId="184" fontId="5" fillId="0" borderId="9" xfId="25" applyNumberFormat="1" applyFont="1" applyFill="1" applyBorder="1" applyAlignment="1">
      <alignment vertical="center"/>
    </xf>
    <xf numFmtId="184" fontId="5" fillId="0" borderId="7" xfId="25" applyNumberFormat="1" applyFont="1" applyFill="1" applyBorder="1" applyAlignment="1">
      <alignment horizontal="center" vertical="center"/>
    </xf>
    <xf numFmtId="184" fontId="5" fillId="0" borderId="83" xfId="0" applyNumberFormat="1" applyFont="1" applyFill="1" applyBorder="1" applyAlignment="1">
      <alignment horizontal="center" vertical="center" wrapText="1"/>
    </xf>
    <xf numFmtId="184" fontId="5" fillId="0" borderId="6" xfId="0" applyNumberFormat="1" applyFont="1" applyFill="1" applyBorder="1" applyAlignment="1">
      <alignment horizontal="center" vertical="center"/>
    </xf>
    <xf numFmtId="0" fontId="5" fillId="0" borderId="72" xfId="0" applyFont="1" applyFill="1" applyBorder="1" applyAlignment="1">
      <alignment vertical="center"/>
    </xf>
    <xf numFmtId="0" fontId="23" fillId="0" borderId="47" xfId="0" applyFont="1" applyFill="1" applyBorder="1" applyAlignment="1" applyProtection="1">
      <alignment horizontal="left" vertical="center" wrapText="1"/>
    </xf>
    <xf numFmtId="49" fontId="5" fillId="0" borderId="9" xfId="25" applyNumberFormat="1" applyFont="1" applyFill="1" applyBorder="1" applyAlignment="1" applyProtection="1">
      <alignment horizontal="right" vertical="center" wrapText="1"/>
    </xf>
    <xf numFmtId="49" fontId="5" fillId="0" borderId="12" xfId="25" applyNumberFormat="1" applyFont="1" applyFill="1" applyBorder="1" applyAlignment="1" applyProtection="1">
      <alignment horizontal="right" vertical="center" wrapText="1"/>
    </xf>
    <xf numFmtId="187" fontId="5" fillId="0" borderId="10" xfId="37" applyNumberFormat="1" applyFont="1" applyFill="1" applyBorder="1" applyAlignment="1">
      <alignment vertical="center"/>
    </xf>
    <xf numFmtId="0" fontId="5" fillId="0" borderId="74" xfId="0" applyFont="1" applyFill="1" applyBorder="1" applyAlignment="1">
      <alignment vertical="center" wrapText="1"/>
    </xf>
    <xf numFmtId="0" fontId="8" fillId="0" borderId="6" xfId="0" applyNumberFormat="1" applyFont="1" applyFill="1" applyBorder="1" applyAlignment="1" applyProtection="1">
      <alignment horizont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96" fontId="6" fillId="0" borderId="6" xfId="0" applyNumberFormat="1" applyFont="1" applyFill="1" applyBorder="1" applyAlignment="1" applyProtection="1">
      <alignment horizontal="center" vertical="center" wrapText="1"/>
    </xf>
    <xf numFmtId="196" fontId="8" fillId="0" borderId="6" xfId="0" applyNumberFormat="1" applyFont="1" applyFill="1" applyBorder="1" applyAlignment="1" applyProtection="1">
      <alignment horizontal="center" vertical="center"/>
    </xf>
    <xf numFmtId="176" fontId="5" fillId="0" borderId="10" xfId="25" applyNumberFormat="1" applyFont="1" applyFill="1" applyBorder="1" applyAlignment="1" applyProtection="1">
      <alignment horizontal="right" vertical="center" wrapText="1"/>
    </xf>
    <xf numFmtId="176" fontId="5" fillId="0" borderId="13" xfId="25" applyNumberFormat="1" applyFont="1" applyFill="1" applyBorder="1" applyAlignment="1" applyProtection="1">
      <alignment horizontal="right" vertical="center" wrapText="1"/>
    </xf>
    <xf numFmtId="188" fontId="6" fillId="0" borderId="9" xfId="1" applyNumberFormat="1" applyFont="1" applyFill="1" applyBorder="1" applyAlignment="1" applyProtection="1">
      <alignment horizontal="right" vertical="center" wrapText="1"/>
    </xf>
    <xf numFmtId="188" fontId="6" fillId="0" borderId="12" xfId="1" applyNumberFormat="1" applyFont="1" applyFill="1" applyBorder="1" applyAlignment="1" applyProtection="1">
      <alignment horizontal="right" vertical="center" wrapText="1"/>
    </xf>
    <xf numFmtId="0" fontId="8" fillId="0" borderId="0" xfId="0" applyFont="1" applyFill="1" applyAlignment="1">
      <alignment horizontal="left" vertical="center"/>
    </xf>
    <xf numFmtId="176" fontId="5" fillId="0" borderId="51" xfId="1" applyNumberFormat="1" applyFont="1" applyFill="1" applyBorder="1" applyAlignment="1" applyProtection="1">
      <alignment horizontal="right" vertical="center" wrapText="1"/>
    </xf>
    <xf numFmtId="176" fontId="5" fillId="0" borderId="44" xfId="1" applyNumberFormat="1" applyFont="1" applyFill="1" applyBorder="1" applyAlignment="1" applyProtection="1">
      <alignment horizontal="right" vertical="center" wrapText="1"/>
    </xf>
    <xf numFmtId="176" fontId="5" fillId="0" borderId="17" xfId="1" applyNumberFormat="1" applyFont="1" applyFill="1" applyBorder="1" applyAlignment="1" applyProtection="1">
      <alignment horizontal="right" vertical="center" wrapText="1"/>
    </xf>
    <xf numFmtId="176" fontId="5" fillId="0" borderId="55" xfId="1" applyNumberFormat="1" applyFont="1" applyFill="1" applyBorder="1" applyAlignment="1" applyProtection="1">
      <alignment horizontal="right" vertical="center" wrapText="1"/>
    </xf>
    <xf numFmtId="176" fontId="5" fillId="0" borderId="58" xfId="1" applyNumberFormat="1" applyFont="1" applyFill="1" applyBorder="1" applyAlignment="1" applyProtection="1">
      <alignment horizontal="right" vertical="center" wrapText="1"/>
    </xf>
    <xf numFmtId="176" fontId="5" fillId="0" borderId="59" xfId="1" applyNumberFormat="1" applyFont="1" applyFill="1" applyBorder="1" applyAlignment="1" applyProtection="1">
      <alignment horizontal="right" vertical="center" wrapText="1"/>
    </xf>
    <xf numFmtId="176" fontId="5" fillId="0" borderId="51" xfId="0" applyNumberFormat="1" applyFont="1" applyFill="1" applyBorder="1" applyAlignment="1">
      <alignment horizontal="right" vertical="center"/>
    </xf>
    <xf numFmtId="178" fontId="5" fillId="0" borderId="51" xfId="25"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17" xfId="1" applyNumberFormat="1" applyFont="1" applyFill="1" applyBorder="1" applyAlignment="1">
      <alignment horizontal="right" vertical="center"/>
    </xf>
    <xf numFmtId="176" fontId="5" fillId="0" borderId="51" xfId="1" applyNumberFormat="1" applyFont="1" applyFill="1" applyBorder="1" applyAlignment="1">
      <alignment horizontal="right" vertical="center"/>
    </xf>
    <xf numFmtId="176" fontId="5" fillId="0" borderId="59" xfId="1" applyNumberFormat="1" applyFont="1" applyFill="1" applyBorder="1" applyAlignment="1">
      <alignment horizontal="right" vertical="center"/>
    </xf>
    <xf numFmtId="198" fontId="5" fillId="0" borderId="17" xfId="25" applyNumberFormat="1" applyFont="1" applyFill="1" applyBorder="1" applyAlignment="1" applyProtection="1">
      <alignment horizontal="right" vertical="center" wrapText="1"/>
    </xf>
    <xf numFmtId="198" fontId="5" fillId="0" borderId="51" xfId="25" applyNumberFormat="1" applyFont="1" applyFill="1" applyBorder="1" applyAlignment="1" applyProtection="1">
      <alignment horizontal="right" vertical="center" wrapText="1"/>
    </xf>
    <xf numFmtId="188" fontId="5" fillId="0" borderId="17" xfId="1" applyNumberFormat="1" applyFont="1" applyFill="1" applyBorder="1" applyAlignment="1">
      <alignment horizontal="right" vertical="center"/>
    </xf>
    <xf numFmtId="3" fontId="5" fillId="0" borderId="60" xfId="0" applyNumberFormat="1" applyFont="1" applyFill="1" applyBorder="1" applyAlignment="1">
      <alignment vertical="center" wrapText="1"/>
    </xf>
    <xf numFmtId="3" fontId="5" fillId="0" borderId="86" xfId="0" applyNumberFormat="1" applyFont="1" applyFill="1" applyBorder="1" applyAlignment="1">
      <alignment vertical="center" wrapText="1"/>
    </xf>
    <xf numFmtId="198" fontId="5" fillId="0" borderId="59" xfId="25" applyNumberFormat="1" applyFont="1" applyFill="1" applyBorder="1" applyAlignment="1" applyProtection="1">
      <alignment horizontal="right" vertical="center" wrapText="1"/>
    </xf>
    <xf numFmtId="0" fontId="5" fillId="0" borderId="49" xfId="0" applyFont="1" applyFill="1" applyBorder="1" applyAlignment="1">
      <alignment horizontal="left" vertical="center" wrapText="1" indent="1"/>
    </xf>
    <xf numFmtId="0" fontId="5" fillId="0" borderId="43"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8" xfId="0" applyFont="1" applyFill="1" applyBorder="1" applyAlignment="1" applyProtection="1">
      <alignment horizontal="left" vertical="center" wrapText="1"/>
    </xf>
    <xf numFmtId="177" fontId="5" fillId="0" borderId="60" xfId="1" applyNumberFormat="1" applyFont="1" applyFill="1" applyBorder="1" applyAlignment="1">
      <alignment horizontal="right" vertical="center"/>
    </xf>
    <xf numFmtId="177" fontId="5" fillId="0" borderId="52" xfId="1" applyNumberFormat="1" applyFont="1" applyFill="1" applyBorder="1" applyAlignment="1">
      <alignment horizontal="right" vertical="center"/>
    </xf>
    <xf numFmtId="0" fontId="5" fillId="0" borderId="33" xfId="0" applyFont="1" applyFill="1" applyBorder="1" applyAlignment="1" applyProtection="1">
      <alignment horizontal="left" vertical="center" wrapText="1"/>
    </xf>
    <xf numFmtId="3" fontId="5" fillId="0" borderId="60" xfId="0" applyNumberFormat="1" applyFont="1" applyFill="1" applyBorder="1" applyAlignment="1" applyProtection="1">
      <alignment horizontal="right" vertical="center"/>
    </xf>
    <xf numFmtId="3" fontId="5" fillId="0" borderId="52" xfId="0" applyNumberFormat="1" applyFont="1" applyFill="1" applyBorder="1" applyAlignment="1" applyProtection="1">
      <alignment horizontal="right" vertical="center"/>
    </xf>
    <xf numFmtId="2" fontId="5" fillId="0" borderId="59" xfId="0" applyNumberFormat="1" applyFont="1" applyFill="1" applyBorder="1" applyAlignment="1" applyProtection="1">
      <alignment horizontal="right" vertical="center"/>
    </xf>
    <xf numFmtId="185" fontId="5" fillId="0" borderId="10" xfId="0" applyNumberFormat="1" applyFont="1" applyFill="1" applyBorder="1" applyAlignment="1" applyProtection="1">
      <alignment horizontal="right" vertical="center" wrapText="1"/>
    </xf>
    <xf numFmtId="0" fontId="8" fillId="0" borderId="0" xfId="0" applyFont="1" applyFill="1" applyBorder="1" applyAlignment="1">
      <alignment horizontal="left" vertical="center"/>
    </xf>
    <xf numFmtId="176" fontId="5" fillId="0" borderId="17" xfId="25" applyNumberFormat="1" applyFont="1" applyFill="1" applyBorder="1" applyAlignment="1" applyProtection="1">
      <alignment horizontal="right" vertical="center" wrapText="1"/>
    </xf>
    <xf numFmtId="176" fontId="5" fillId="0" borderId="59" xfId="25" applyNumberFormat="1" applyFont="1" applyFill="1" applyBorder="1" applyAlignment="1" applyProtection="1">
      <alignment horizontal="right" vertical="center" wrapText="1"/>
    </xf>
    <xf numFmtId="0" fontId="23" fillId="0" borderId="43" xfId="0" applyFont="1" applyFill="1" applyBorder="1" applyAlignment="1">
      <alignment vertical="center" wrapText="1"/>
    </xf>
    <xf numFmtId="177" fontId="5" fillId="0" borderId="0" xfId="1" applyNumberFormat="1" applyFont="1" applyFill="1" applyBorder="1" applyAlignment="1" applyProtection="1">
      <alignment horizontal="right" vertical="center" wrapText="1"/>
      <protection locked="0"/>
    </xf>
    <xf numFmtId="185" fontId="5" fillId="0" borderId="17" xfId="0" applyNumberFormat="1" applyFont="1" applyFill="1" applyBorder="1" applyAlignment="1">
      <alignment vertical="center" wrapText="1"/>
    </xf>
    <xf numFmtId="185" fontId="5" fillId="0" borderId="20" xfId="0" applyNumberFormat="1" applyFont="1" applyFill="1" applyBorder="1" applyAlignment="1">
      <alignment vertical="center" wrapText="1"/>
    </xf>
    <xf numFmtId="185" fontId="5" fillId="0" borderId="46" xfId="0" applyNumberFormat="1" applyFont="1" applyFill="1" applyBorder="1" applyAlignment="1" applyProtection="1">
      <alignment horizontal="right" vertical="center" wrapText="1"/>
    </xf>
    <xf numFmtId="0" fontId="5" fillId="0" borderId="0" xfId="25" applyNumberFormat="1" applyFont="1" applyFill="1" applyBorder="1" applyAlignment="1" applyProtection="1">
      <alignment horizontal="right" vertical="center"/>
    </xf>
    <xf numFmtId="177" fontId="5" fillId="0" borderId="12" xfId="0" applyNumberFormat="1" applyFont="1" applyFill="1" applyBorder="1" applyAlignment="1" applyProtection="1">
      <alignment horizontal="right" vertical="center"/>
    </xf>
    <xf numFmtId="194" fontId="5" fillId="0" borderId="84" xfId="0" applyNumberFormat="1" applyFont="1" applyFill="1" applyBorder="1" applyAlignment="1" applyProtection="1">
      <alignment horizontal="right" vertical="center" wrapText="1"/>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5" fillId="0" borderId="8" xfId="0" applyFont="1" applyFill="1" applyBorder="1" applyProtection="1">
      <alignment vertical="center"/>
    </xf>
    <xf numFmtId="0" fontId="5" fillId="0" borderId="18" xfId="0" applyFont="1" applyFill="1" applyBorder="1" applyProtection="1">
      <alignment vertical="center"/>
    </xf>
    <xf numFmtId="0" fontId="5" fillId="0" borderId="28" xfId="0" applyFont="1" applyFill="1" applyBorder="1" applyProtection="1">
      <alignment vertical="center"/>
    </xf>
    <xf numFmtId="195" fontId="5" fillId="0" borderId="30" xfId="25" applyNumberFormat="1" applyFont="1" applyFill="1" applyBorder="1" applyAlignment="1" applyProtection="1">
      <alignment horizontal="right" vertical="center" wrapText="1"/>
    </xf>
    <xf numFmtId="0" fontId="8" fillId="0" borderId="6" xfId="0" applyNumberFormat="1" applyFont="1" applyFill="1" applyBorder="1" applyAlignment="1" applyProtection="1">
      <alignment horizontal="center" vertical="center" wrapText="1"/>
    </xf>
    <xf numFmtId="0" fontId="5" fillId="0" borderId="87" xfId="0" applyFont="1" applyFill="1" applyBorder="1" applyProtection="1">
      <alignment vertical="center"/>
    </xf>
    <xf numFmtId="0" fontId="49" fillId="0" borderId="0" xfId="0" applyFont="1" applyFill="1" applyBorder="1" applyProtection="1">
      <alignment vertical="center"/>
    </xf>
    <xf numFmtId="0" fontId="5" fillId="0" borderId="9" xfId="0" applyNumberFormat="1" applyFont="1" applyFill="1" applyBorder="1" applyAlignment="1" applyProtection="1">
      <alignment horizontal="center" vertical="center" wrapText="1"/>
    </xf>
    <xf numFmtId="0" fontId="5" fillId="0" borderId="8" xfId="0" applyFont="1" applyFill="1" applyBorder="1">
      <alignment vertical="center"/>
    </xf>
    <xf numFmtId="0" fontId="77" fillId="0" borderId="0" xfId="26" applyFont="1">
      <alignment vertical="center"/>
    </xf>
    <xf numFmtId="2" fontId="5" fillId="0" borderId="52" xfId="0" applyNumberFormat="1" applyFont="1" applyFill="1" applyBorder="1" applyAlignment="1">
      <alignment horizontal="right" vertical="center" wrapText="1"/>
    </xf>
    <xf numFmtId="177" fontId="5" fillId="0" borderId="52" xfId="1" applyNumberFormat="1" applyFont="1" applyFill="1" applyBorder="1" applyAlignment="1" applyProtection="1">
      <alignment horizontal="right" vertical="center" wrapText="1"/>
    </xf>
    <xf numFmtId="0" fontId="5" fillId="0" borderId="15" xfId="0" applyFont="1" applyFill="1" applyBorder="1" applyAlignment="1">
      <alignment horizontal="center" vertical="center" wrapText="1"/>
    </xf>
    <xf numFmtId="177" fontId="8" fillId="0" borderId="0" xfId="0" applyNumberFormat="1" applyFont="1">
      <alignment vertical="center"/>
    </xf>
    <xf numFmtId="0" fontId="5" fillId="0" borderId="28" xfId="0" applyFont="1" applyFill="1" applyBorder="1" applyAlignment="1" applyProtection="1">
      <alignment vertical="center" wrapText="1"/>
    </xf>
    <xf numFmtId="184" fontId="5" fillId="0" borderId="29" xfId="25" applyNumberFormat="1" applyFont="1" applyFill="1" applyBorder="1" applyAlignment="1" applyProtection="1">
      <alignment vertical="center" wrapText="1"/>
    </xf>
    <xf numFmtId="184" fontId="5" fillId="0" borderId="29" xfId="25" applyNumberFormat="1" applyFont="1" applyFill="1" applyBorder="1" applyAlignment="1" applyProtection="1">
      <alignment horizontal="right" vertical="center" wrapText="1"/>
      <protection locked="0"/>
    </xf>
    <xf numFmtId="184" fontId="5" fillId="0" borderId="30" xfId="25" applyNumberFormat="1" applyFont="1" applyFill="1" applyBorder="1" applyAlignment="1" applyProtection="1">
      <alignment vertical="center" wrapText="1"/>
    </xf>
    <xf numFmtId="184" fontId="5" fillId="0" borderId="29" xfId="25" applyNumberFormat="1" applyFont="1" applyFill="1" applyBorder="1" applyAlignment="1" applyProtection="1">
      <alignment horizontal="right" vertical="center" wrapText="1"/>
    </xf>
    <xf numFmtId="177" fontId="52" fillId="0" borderId="0" xfId="0" applyNumberFormat="1" applyFont="1" applyFill="1" applyAlignment="1" applyProtection="1">
      <alignment vertical="center"/>
    </xf>
    <xf numFmtId="177" fontId="52" fillId="0" borderId="0" xfId="1" applyNumberFormat="1" applyFont="1" applyFill="1" applyAlignment="1" applyProtection="1">
      <alignment vertical="center"/>
    </xf>
    <xf numFmtId="0" fontId="52" fillId="0" borderId="0" xfId="0" applyNumberFormat="1" applyFont="1" applyFill="1" applyAlignment="1" applyProtection="1">
      <alignment vertical="center"/>
    </xf>
    <xf numFmtId="176" fontId="5" fillId="0" borderId="0" xfId="0" applyNumberFormat="1" applyFont="1" applyAlignment="1" applyProtection="1">
      <alignment vertical="center"/>
    </xf>
    <xf numFmtId="176" fontId="5" fillId="0" borderId="10" xfId="0" applyNumberFormat="1" applyFont="1" applyFill="1" applyBorder="1" applyAlignment="1" applyProtection="1">
      <alignment horizontal="right" vertical="center" wrapText="1"/>
    </xf>
    <xf numFmtId="176" fontId="23" fillId="0" borderId="8" xfId="0" applyNumberFormat="1" applyFont="1" applyFill="1" applyBorder="1" applyAlignment="1" applyProtection="1">
      <alignment horizontal="left" vertical="center" wrapText="1"/>
    </xf>
    <xf numFmtId="176" fontId="23" fillId="0" borderId="9" xfId="0" applyNumberFormat="1" applyFont="1" applyFill="1" applyBorder="1" applyAlignment="1" applyProtection="1">
      <alignment horizontal="right" vertical="center" wrapText="1"/>
    </xf>
    <xf numFmtId="176" fontId="23" fillId="0" borderId="10" xfId="0" applyNumberFormat="1" applyFont="1" applyFill="1" applyBorder="1" applyAlignment="1" applyProtection="1">
      <alignment horizontal="right" vertical="center" wrapText="1"/>
    </xf>
    <xf numFmtId="43" fontId="5" fillId="0" borderId="9" xfId="1" applyFont="1" applyFill="1" applyBorder="1" applyAlignment="1" applyProtection="1">
      <alignment horizontal="right" vertical="center" wrapText="1"/>
    </xf>
    <xf numFmtId="176" fontId="5" fillId="0" borderId="13" xfId="0" applyNumberFormat="1" applyFont="1" applyFill="1" applyBorder="1" applyAlignment="1" applyProtection="1">
      <alignment horizontal="right" vertical="center" wrapText="1"/>
    </xf>
    <xf numFmtId="177" fontId="5" fillId="0" borderId="9" xfId="0" applyNumberFormat="1" applyFont="1" applyFill="1" applyBorder="1" applyAlignment="1" applyProtection="1">
      <alignment horizontal="right" vertical="center" wrapText="1"/>
    </xf>
    <xf numFmtId="177" fontId="5" fillId="0" borderId="12" xfId="0" applyNumberFormat="1" applyFont="1" applyFill="1" applyBorder="1" applyAlignment="1" applyProtection="1">
      <alignment horizontal="right" vertical="center" wrapText="1"/>
    </xf>
    <xf numFmtId="0" fontId="80" fillId="0" borderId="88" xfId="0" applyFont="1" applyFill="1" applyBorder="1" applyAlignment="1">
      <alignment vertical="center"/>
    </xf>
    <xf numFmtId="0" fontId="81" fillId="0" borderId="0" xfId="0" applyFont="1" applyFill="1" applyBorder="1" applyAlignment="1">
      <alignment vertical="center"/>
    </xf>
    <xf numFmtId="0" fontId="6" fillId="0" borderId="92" xfId="0" applyFont="1" applyFill="1" applyBorder="1" applyAlignment="1">
      <alignment horizontal="left" vertical="center" wrapText="1"/>
    </xf>
    <xf numFmtId="0" fontId="82" fillId="0" borderId="91" xfId="0" applyFont="1" applyFill="1" applyBorder="1" applyAlignment="1">
      <alignment horizontal="left" vertical="center"/>
    </xf>
    <xf numFmtId="176" fontId="23" fillId="0" borderId="0" xfId="0" applyNumberFormat="1" applyFont="1" applyFill="1" applyProtection="1">
      <alignment vertical="center"/>
    </xf>
    <xf numFmtId="176" fontId="22" fillId="0" borderId="9" xfId="0" applyNumberFormat="1" applyFont="1" applyFill="1" applyBorder="1" applyAlignment="1" applyProtection="1">
      <alignment horizontal="right" vertical="center" wrapText="1"/>
    </xf>
    <xf numFmtId="184" fontId="50" fillId="0" borderId="0" xfId="25" applyNumberFormat="1" applyFont="1" applyAlignment="1" applyProtection="1">
      <alignment vertical="center"/>
    </xf>
    <xf numFmtId="177" fontId="5" fillId="0" borderId="0" xfId="0" applyNumberFormat="1" applyFont="1" applyFill="1">
      <alignment vertical="center"/>
    </xf>
    <xf numFmtId="177" fontId="5" fillId="0" borderId="0" xfId="0" applyNumberFormat="1" applyFont="1">
      <alignment vertical="center"/>
    </xf>
    <xf numFmtId="184" fontId="5" fillId="0" borderId="0" xfId="0" applyNumberFormat="1" applyFont="1" applyFill="1">
      <alignment vertical="center"/>
    </xf>
    <xf numFmtId="49" fontId="23" fillId="0" borderId="77" xfId="25" applyNumberFormat="1" applyFont="1" applyFill="1" applyBorder="1" applyAlignment="1">
      <alignment horizontal="right" vertical="center"/>
    </xf>
    <xf numFmtId="49" fontId="23" fillId="0" borderId="79" xfId="25" applyNumberFormat="1" applyFont="1" applyFill="1" applyBorder="1" applyAlignment="1">
      <alignment horizontal="right" vertical="center"/>
    </xf>
    <xf numFmtId="49" fontId="5" fillId="0" borderId="10" xfId="25" applyNumberFormat="1" applyFont="1" applyFill="1" applyBorder="1" applyAlignment="1">
      <alignment horizontal="right" vertical="center"/>
    </xf>
    <xf numFmtId="49" fontId="5" fillId="0" borderId="77" xfId="25" applyNumberFormat="1" applyFont="1" applyFill="1" applyBorder="1" applyAlignment="1">
      <alignment horizontal="right" vertical="center"/>
    </xf>
    <xf numFmtId="49" fontId="23" fillId="0" borderId="10" xfId="25" applyNumberFormat="1" applyFont="1" applyFill="1" applyBorder="1" applyAlignment="1">
      <alignment horizontal="right" vertical="center"/>
    </xf>
    <xf numFmtId="49" fontId="23" fillId="0" borderId="13" xfId="25" applyNumberFormat="1" applyFont="1" applyFill="1" applyBorder="1" applyAlignment="1">
      <alignment horizontal="right" vertical="center"/>
    </xf>
    <xf numFmtId="43" fontId="5" fillId="0" borderId="10" xfId="1" applyFont="1" applyFill="1" applyBorder="1">
      <alignment vertical="center"/>
    </xf>
    <xf numFmtId="43" fontId="5" fillId="0" borderId="0" xfId="1" applyFont="1" applyFill="1">
      <alignment vertical="center"/>
    </xf>
    <xf numFmtId="0" fontId="8" fillId="0" borderId="7" xfId="0" applyFont="1" applyFill="1" applyBorder="1" applyAlignment="1" applyProtection="1">
      <alignment horizontal="right" vertical="center" wrapText="1"/>
    </xf>
    <xf numFmtId="176" fontId="8" fillId="0" borderId="9" xfId="1" applyNumberFormat="1" applyFont="1" applyFill="1" applyBorder="1" applyAlignment="1" applyProtection="1">
      <alignment horizontal="right" vertical="center" wrapText="1"/>
    </xf>
    <xf numFmtId="195" fontId="8" fillId="0" borderId="10" xfId="25" applyNumberFormat="1" applyFont="1" applyFill="1" applyBorder="1" applyAlignment="1" applyProtection="1">
      <alignment horizontal="right" vertical="center" wrapText="1"/>
    </xf>
    <xf numFmtId="183" fontId="8" fillId="0" borderId="10" xfId="1" applyNumberFormat="1" applyFont="1" applyFill="1" applyBorder="1" applyAlignment="1" applyProtection="1">
      <alignment horizontal="right" vertical="center" wrapText="1"/>
    </xf>
    <xf numFmtId="176" fontId="8" fillId="0" borderId="94" xfId="1" applyNumberFormat="1" applyFont="1" applyFill="1" applyBorder="1" applyAlignment="1" applyProtection="1">
      <alignment horizontal="right" vertical="center" wrapText="1"/>
    </xf>
    <xf numFmtId="195" fontId="8" fillId="0" borderId="95" xfId="25" applyNumberFormat="1" applyFont="1" applyFill="1" applyBorder="1" applyAlignment="1" applyProtection="1">
      <alignment horizontal="right" vertical="center" wrapText="1"/>
    </xf>
    <xf numFmtId="176" fontId="30" fillId="0" borderId="22" xfId="1" applyNumberFormat="1" applyFont="1" applyFill="1" applyBorder="1" applyAlignment="1" applyProtection="1">
      <alignment horizontal="right" vertical="center" wrapText="1"/>
    </xf>
    <xf numFmtId="183" fontId="30" fillId="0" borderId="46" xfId="1" applyNumberFormat="1" applyFont="1" applyFill="1" applyBorder="1" applyAlignment="1" applyProtection="1">
      <alignment horizontal="right" vertical="center" wrapText="1"/>
    </xf>
    <xf numFmtId="183" fontId="8" fillId="0" borderId="95" xfId="1" applyNumberFormat="1" applyFont="1" applyFill="1" applyBorder="1" applyAlignment="1" applyProtection="1">
      <alignment horizontal="right" vertical="center" wrapText="1"/>
    </xf>
    <xf numFmtId="0" fontId="30" fillId="0" borderId="45" xfId="0" applyFont="1" applyFill="1" applyBorder="1" applyAlignment="1" applyProtection="1">
      <alignment vertical="center" wrapText="1"/>
    </xf>
    <xf numFmtId="195" fontId="30" fillId="0" borderId="46" xfId="25" applyNumberFormat="1" applyFont="1" applyFill="1" applyBorder="1" applyAlignment="1" applyProtection="1">
      <alignment horizontal="right" vertical="center" wrapText="1"/>
    </xf>
    <xf numFmtId="0" fontId="8" fillId="0" borderId="28" xfId="0" applyFont="1" applyFill="1" applyBorder="1" applyAlignment="1" applyProtection="1">
      <alignment vertical="center" wrapText="1"/>
    </xf>
    <xf numFmtId="176" fontId="8" fillId="0" borderId="29" xfId="1" applyNumberFormat="1" applyFont="1" applyFill="1" applyBorder="1" applyAlignment="1" applyProtection="1">
      <alignment horizontal="right" vertical="center" wrapText="1"/>
    </xf>
    <xf numFmtId="195" fontId="8" fillId="0" borderId="30" xfId="25" applyNumberFormat="1" applyFont="1" applyFill="1" applyBorder="1" applyAlignment="1" applyProtection="1">
      <alignment horizontal="right" vertical="center" wrapText="1"/>
    </xf>
    <xf numFmtId="0" fontId="30" fillId="0" borderId="18" xfId="0" applyFont="1" applyFill="1" applyBorder="1" applyAlignment="1" applyProtection="1">
      <alignment vertical="center" wrapText="1"/>
    </xf>
    <xf numFmtId="176" fontId="30" fillId="0" borderId="12" xfId="1" applyNumberFormat="1" applyFont="1" applyFill="1" applyBorder="1" applyAlignment="1" applyProtection="1">
      <alignment horizontal="right" vertical="center" wrapText="1"/>
    </xf>
    <xf numFmtId="195" fontId="30" fillId="0" borderId="13" xfId="25" applyNumberFormat="1" applyFont="1" applyFill="1" applyBorder="1" applyAlignment="1" applyProtection="1">
      <alignment horizontal="right" vertical="center" wrapText="1"/>
    </xf>
    <xf numFmtId="0" fontId="8" fillId="0" borderId="85" xfId="0" applyFont="1" applyFill="1" applyBorder="1" applyAlignment="1" applyProtection="1">
      <alignment vertical="center" wrapText="1"/>
    </xf>
    <xf numFmtId="0" fontId="15" fillId="0" borderId="0" xfId="0" applyFont="1" applyProtection="1">
      <alignment vertical="center"/>
    </xf>
    <xf numFmtId="183" fontId="8" fillId="0" borderId="46" xfId="1" applyNumberFormat="1" applyFont="1" applyFill="1" applyBorder="1" applyAlignment="1" applyProtection="1">
      <alignment horizontal="right" vertical="center" wrapText="1"/>
    </xf>
    <xf numFmtId="195" fontId="8" fillId="0" borderId="13" xfId="25" applyNumberFormat="1" applyFont="1" applyFill="1" applyBorder="1" applyAlignment="1" applyProtection="1">
      <alignment horizontal="right" vertical="center" wrapText="1"/>
    </xf>
    <xf numFmtId="177" fontId="30" fillId="0" borderId="9" xfId="1" applyNumberFormat="1" applyFont="1" applyFill="1" applyBorder="1" applyAlignment="1" applyProtection="1">
      <alignment horizontal="right" vertical="center"/>
      <protection locked="0"/>
    </xf>
    <xf numFmtId="0" fontId="8" fillId="0" borderId="8" xfId="0" applyFont="1" applyFill="1" applyBorder="1" applyProtection="1">
      <alignment vertical="center"/>
    </xf>
    <xf numFmtId="177" fontId="8" fillId="0" borderId="9" xfId="1" applyNumberFormat="1" applyFont="1" applyFill="1" applyBorder="1" applyAlignment="1" applyProtection="1">
      <alignment horizontal="right" vertical="center"/>
      <protection locked="0"/>
    </xf>
    <xf numFmtId="0" fontId="8" fillId="0" borderId="8" xfId="0" applyFont="1" applyFill="1" applyBorder="1" applyAlignment="1" applyProtection="1">
      <alignment vertical="center" wrapText="1"/>
    </xf>
    <xf numFmtId="0" fontId="8" fillId="0" borderId="93" xfId="0" applyFont="1" applyFill="1" applyBorder="1" applyProtection="1">
      <alignment vertical="center"/>
    </xf>
    <xf numFmtId="176" fontId="8" fillId="0" borderId="9" xfId="1" applyNumberFormat="1" applyFont="1" applyFill="1" applyBorder="1" applyAlignment="1" applyProtection="1">
      <alignment horizontal="right" vertical="center"/>
      <protection locked="0"/>
    </xf>
    <xf numFmtId="177" fontId="30" fillId="0" borderId="12" xfId="1" applyNumberFormat="1" applyFont="1" applyFill="1" applyBorder="1" applyAlignment="1" applyProtection="1">
      <alignment horizontal="right" vertical="center"/>
      <protection locked="0"/>
    </xf>
    <xf numFmtId="0" fontId="30" fillId="0" borderId="0" xfId="0" applyFont="1" applyFill="1" applyProtection="1">
      <alignment vertical="center"/>
    </xf>
    <xf numFmtId="0" fontId="23" fillId="0" borderId="5" xfId="0" applyFont="1" applyFill="1" applyBorder="1" applyAlignment="1">
      <alignment horizontal="left" vertical="center" wrapText="1"/>
    </xf>
    <xf numFmtId="0" fontId="8" fillId="0" borderId="93" xfId="0" applyFont="1" applyFill="1" applyBorder="1" applyAlignment="1" applyProtection="1">
      <alignment vertical="center" wrapText="1"/>
    </xf>
    <xf numFmtId="177" fontId="8" fillId="0" borderId="0" xfId="0" applyNumberFormat="1" applyFont="1" applyAlignment="1" applyProtection="1">
      <alignment vertical="center"/>
    </xf>
    <xf numFmtId="43" fontId="5" fillId="0" borderId="50" xfId="1" applyNumberFormat="1" applyFont="1" applyFill="1" applyBorder="1">
      <alignment vertical="center"/>
    </xf>
    <xf numFmtId="177" fontId="5" fillId="0" borderId="0" xfId="0" applyNumberFormat="1" applyFont="1" applyFill="1" applyAlignment="1" applyProtection="1">
      <alignment vertical="center"/>
    </xf>
    <xf numFmtId="2" fontId="5" fillId="0" borderId="50" xfId="0" applyNumberFormat="1" applyFont="1" applyFill="1" applyBorder="1" applyAlignment="1">
      <alignment horizontal="right" vertical="center" wrapText="1"/>
    </xf>
    <xf numFmtId="2" fontId="5" fillId="0" borderId="1" xfId="0" applyNumberFormat="1" applyFont="1" applyFill="1" applyBorder="1" applyAlignment="1">
      <alignment vertical="center" wrapText="1"/>
    </xf>
    <xf numFmtId="186" fontId="5" fillId="0" borderId="61" xfId="0" applyNumberFormat="1" applyFont="1" applyFill="1" applyBorder="1" applyAlignment="1" applyProtection="1">
      <alignment horizontal="right" vertical="center"/>
    </xf>
    <xf numFmtId="3" fontId="8" fillId="0" borderId="0" xfId="0" applyNumberFormat="1" applyFont="1" applyFill="1" applyAlignment="1" applyProtection="1">
      <alignment vertical="center"/>
    </xf>
    <xf numFmtId="3" fontId="8" fillId="0" borderId="0" xfId="0" applyNumberFormat="1" applyFont="1" applyAlignment="1">
      <alignment vertical="center"/>
    </xf>
    <xf numFmtId="186" fontId="5" fillId="0" borderId="12" xfId="0" applyNumberFormat="1" applyFont="1" applyFill="1" applyBorder="1" applyAlignment="1">
      <alignment horizontal="right" vertical="center" wrapText="1"/>
    </xf>
    <xf numFmtId="177" fontId="15"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23" fillId="0" borderId="77" xfId="0" applyFont="1" applyFill="1" applyBorder="1">
      <alignment vertical="center"/>
    </xf>
    <xf numFmtId="0" fontId="23" fillId="0" borderId="10" xfId="0" applyFont="1" applyFill="1" applyBorder="1">
      <alignment vertical="center"/>
    </xf>
    <xf numFmtId="43" fontId="5" fillId="0" borderId="9" xfId="1" applyNumberFormat="1" applyFont="1" applyFill="1" applyBorder="1">
      <alignment vertical="center"/>
    </xf>
    <xf numFmtId="177" fontId="5" fillId="0" borderId="22" xfId="1" applyNumberFormat="1" applyFont="1" applyFill="1" applyBorder="1" applyAlignment="1">
      <alignment horizontal="right" vertical="center"/>
    </xf>
    <xf numFmtId="194" fontId="5" fillId="0" borderId="77" xfId="25" applyNumberFormat="1" applyFont="1" applyFill="1" applyBorder="1" applyAlignment="1">
      <alignment horizontal="right" vertical="center"/>
    </xf>
    <xf numFmtId="183" fontId="5" fillId="0" borderId="9" xfId="1" applyNumberFormat="1" applyFont="1" applyFill="1" applyBorder="1">
      <alignment vertical="center"/>
    </xf>
    <xf numFmtId="183" fontId="5" fillId="0" borderId="9" xfId="1" applyNumberFormat="1" applyFont="1" applyFill="1" applyBorder="1" applyAlignment="1">
      <alignment horizontal="right" vertical="center"/>
    </xf>
    <xf numFmtId="194" fontId="5" fillId="0" borderId="12" xfId="25" applyNumberFormat="1" applyFont="1" applyFill="1" applyBorder="1" applyAlignment="1">
      <alignment horizontal="right" vertical="center"/>
    </xf>
    <xf numFmtId="183" fontId="5" fillId="0" borderId="12" xfId="1" applyNumberFormat="1" applyFont="1" applyFill="1" applyBorder="1">
      <alignment vertical="center"/>
    </xf>
    <xf numFmtId="183" fontId="5" fillId="0" borderId="12" xfId="1" applyNumberFormat="1" applyFont="1" applyFill="1" applyBorder="1" applyAlignment="1">
      <alignment horizontal="right" vertical="center"/>
    </xf>
    <xf numFmtId="177" fontId="23" fillId="0" borderId="78" xfId="1" applyNumberFormat="1" applyFont="1" applyFill="1" applyBorder="1">
      <alignment vertical="center"/>
    </xf>
    <xf numFmtId="0" fontId="23" fillId="0" borderId="7" xfId="0" applyFont="1" applyFill="1" applyBorder="1">
      <alignment vertical="center"/>
    </xf>
    <xf numFmtId="3" fontId="5" fillId="0" borderId="10" xfId="0" applyNumberFormat="1" applyFont="1" applyFill="1" applyBorder="1" applyAlignment="1">
      <alignment horizontal="right" vertical="center"/>
    </xf>
    <xf numFmtId="183" fontId="5" fillId="0" borderId="77" xfId="1" applyNumberFormat="1" applyFont="1" applyFill="1" applyBorder="1" applyAlignment="1">
      <alignment horizontal="right" vertical="center"/>
    </xf>
    <xf numFmtId="184" fontId="5" fillId="0" borderId="77" xfId="25" applyNumberFormat="1" applyFont="1" applyFill="1" applyBorder="1" applyAlignment="1">
      <alignment vertical="center" wrapText="1"/>
    </xf>
    <xf numFmtId="177" fontId="5" fillId="0" borderId="77" xfId="1"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43" fontId="5" fillId="0" borderId="77" xfId="1" applyNumberFormat="1" applyFont="1" applyFill="1" applyBorder="1" applyAlignment="1">
      <alignment horizontal="right" vertical="center"/>
    </xf>
    <xf numFmtId="183" fontId="5" fillId="0" borderId="79" xfId="1" applyNumberFormat="1" applyFont="1" applyFill="1" applyBorder="1" applyAlignment="1">
      <alignment horizontal="right" vertical="center"/>
    </xf>
    <xf numFmtId="0" fontId="5" fillId="0" borderId="79" xfId="0" applyFont="1" applyFill="1" applyBorder="1" applyAlignment="1">
      <alignment horizontal="right" vertical="center"/>
    </xf>
    <xf numFmtId="0" fontId="5" fillId="0" borderId="77" xfId="25" applyNumberFormat="1" applyFont="1" applyFill="1" applyBorder="1" applyAlignment="1">
      <alignment horizontal="right" vertical="center"/>
    </xf>
    <xf numFmtId="49" fontId="5" fillId="0" borderId="12" xfId="25" applyNumberFormat="1" applyFont="1" applyFill="1" applyBorder="1" applyAlignment="1">
      <alignment horizontal="right" vertical="center"/>
    </xf>
    <xf numFmtId="0" fontId="5" fillId="0" borderId="10" xfId="0" applyFont="1" applyFill="1" applyBorder="1">
      <alignment vertical="center"/>
    </xf>
    <xf numFmtId="2" fontId="5" fillId="0" borderId="77" xfId="0" applyNumberFormat="1" applyFont="1" applyFill="1" applyBorder="1" applyAlignment="1">
      <alignment horizontal="right" vertical="center"/>
    </xf>
    <xf numFmtId="2" fontId="5" fillId="0" borderId="79" xfId="0" applyNumberFormat="1" applyFont="1" applyFill="1" applyBorder="1" applyAlignment="1">
      <alignment horizontal="right" vertical="center"/>
    </xf>
    <xf numFmtId="2" fontId="5" fillId="0" borderId="13" xfId="0" applyNumberFormat="1" applyFont="1" applyFill="1" applyBorder="1">
      <alignment vertical="center"/>
    </xf>
    <xf numFmtId="184" fontId="5" fillId="0" borderId="79" xfId="25" applyNumberFormat="1" applyFont="1" applyFill="1" applyBorder="1" applyAlignment="1">
      <alignment horizontal="right" vertical="center"/>
    </xf>
    <xf numFmtId="3" fontId="5" fillId="0" borderId="79"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184" fontId="5" fillId="0" borderId="0" xfId="25"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lignment vertical="center"/>
    </xf>
    <xf numFmtId="178" fontId="5" fillId="0" borderId="51" xfId="1" applyNumberFormat="1" applyFont="1" applyFill="1" applyBorder="1" applyAlignment="1" applyProtection="1">
      <alignment horizontal="right" vertical="center" wrapText="1"/>
    </xf>
    <xf numFmtId="0" fontId="31" fillId="0" borderId="0" xfId="0" applyFont="1" applyFill="1">
      <alignment vertical="center"/>
    </xf>
    <xf numFmtId="0" fontId="31" fillId="0" borderId="0" xfId="0" applyFont="1" applyFill="1" applyAlignment="1">
      <alignment horizontal="right" vertical="center"/>
    </xf>
    <xf numFmtId="0" fontId="29" fillId="0" borderId="0" xfId="0" applyFont="1" applyFill="1" applyAlignment="1">
      <alignment horizontal="center" vertical="center" wrapText="1"/>
    </xf>
    <xf numFmtId="176" fontId="6" fillId="0" borderId="0" xfId="0" applyNumberFormat="1" applyFont="1" applyFill="1" applyAlignment="1">
      <alignment vertical="center" wrapText="1"/>
    </xf>
    <xf numFmtId="176" fontId="11" fillId="0" borderId="0" xfId="0" applyNumberFormat="1" applyFont="1" applyFill="1" applyAlignment="1">
      <alignment wrapText="1"/>
    </xf>
    <xf numFmtId="0" fontId="11" fillId="0" borderId="0" xfId="0" applyFont="1" applyFill="1" applyAlignment="1">
      <alignment wrapText="1"/>
    </xf>
    <xf numFmtId="176" fontId="6" fillId="0" borderId="1" xfId="0" applyNumberFormat="1" applyFont="1" applyFill="1" applyBorder="1" applyAlignment="1">
      <alignment vertical="center" wrapText="1"/>
    </xf>
    <xf numFmtId="0" fontId="22" fillId="0" borderId="0" xfId="0" applyFont="1" applyFill="1" applyAlignment="1">
      <alignment vertical="center" wrapText="1"/>
    </xf>
    <xf numFmtId="177" fontId="5" fillId="0" borderId="29" xfId="1" applyNumberFormat="1" applyFont="1" applyFill="1" applyBorder="1" applyAlignment="1" applyProtection="1">
      <alignment horizontal="right" vertical="center" wrapText="1"/>
      <protection locked="0"/>
    </xf>
    <xf numFmtId="3" fontId="5" fillId="0" borderId="29" xfId="0" applyNumberFormat="1" applyFont="1" applyFill="1" applyBorder="1" applyAlignment="1" applyProtection="1">
      <alignment vertical="center" wrapText="1"/>
    </xf>
    <xf numFmtId="3" fontId="5" fillId="0" borderId="29" xfId="0" applyNumberFormat="1" applyFont="1" applyFill="1" applyBorder="1" applyAlignment="1" applyProtection="1">
      <alignment horizontal="right" vertical="center" wrapText="1"/>
    </xf>
    <xf numFmtId="3" fontId="5" fillId="0" borderId="30" xfId="0" applyNumberFormat="1" applyFont="1" applyFill="1" applyBorder="1" applyAlignment="1" applyProtection="1">
      <alignment horizontal="right" vertical="center" wrapText="1"/>
    </xf>
    <xf numFmtId="184" fontId="5" fillId="0" borderId="12" xfId="25" applyNumberFormat="1" applyFont="1" applyFill="1" applyBorder="1" applyAlignment="1" applyProtection="1">
      <alignment horizontal="right" vertical="center" wrapText="1"/>
      <protection locked="0"/>
    </xf>
    <xf numFmtId="0" fontId="5" fillId="0" borderId="12" xfId="0" applyNumberFormat="1" applyFont="1" applyFill="1" applyBorder="1" applyAlignment="1" applyProtection="1">
      <alignment horizontal="right" vertical="center" wrapText="1"/>
    </xf>
    <xf numFmtId="184" fontId="5" fillId="0" borderId="0" xfId="0" applyNumberFormat="1" applyFont="1">
      <alignment vertical="center"/>
    </xf>
    <xf numFmtId="185" fontId="6" fillId="0" borderId="12" xfId="25" applyNumberFormat="1" applyFont="1" applyFill="1" applyBorder="1" applyAlignment="1" applyProtection="1">
      <alignment vertical="center" wrapText="1"/>
    </xf>
    <xf numFmtId="0" fontId="5" fillId="0" borderId="11" xfId="0" applyFont="1" applyFill="1" applyBorder="1" applyAlignment="1">
      <alignment horizontal="left" vertical="center"/>
    </xf>
    <xf numFmtId="177" fontId="5" fillId="0" borderId="1" xfId="1" applyNumberFormat="1" applyFont="1" applyFill="1" applyBorder="1" applyAlignment="1">
      <alignment horizontal="right" vertical="center"/>
    </xf>
    <xf numFmtId="184" fontId="5" fillId="0" borderId="1" xfId="25" applyNumberFormat="1" applyFont="1" applyFill="1" applyBorder="1">
      <alignment vertical="center"/>
    </xf>
    <xf numFmtId="177" fontId="5" fillId="0" borderId="59" xfId="1" applyNumberFormat="1" applyFont="1" applyFill="1" applyBorder="1">
      <alignment vertical="center"/>
    </xf>
    <xf numFmtId="31" fontId="5" fillId="0" borderId="78" xfId="0" applyNumberFormat="1" applyFont="1" applyFill="1" applyBorder="1" applyAlignment="1" applyProtection="1">
      <alignment horizontal="center" vertical="center" wrapText="1"/>
    </xf>
    <xf numFmtId="31" fontId="5" fillId="0" borderId="48" xfId="0" applyNumberFormat="1" applyFont="1" applyFill="1" applyBorder="1" applyAlignment="1" applyProtection="1">
      <alignment horizontal="center" vertical="center" wrapText="1"/>
    </xf>
    <xf numFmtId="31" fontId="5" fillId="0" borderId="15" xfId="0" applyNumberFormat="1" applyFont="1" applyFill="1" applyBorder="1" applyAlignment="1" applyProtection="1">
      <alignment horizontal="center" vertical="center" wrapText="1"/>
    </xf>
    <xf numFmtId="0" fontId="30" fillId="0" borderId="89" xfId="0" applyFont="1" applyFill="1" applyBorder="1" applyAlignment="1">
      <alignment horizontal="center" vertical="center"/>
    </xf>
    <xf numFmtId="0" fontId="30" fillId="0" borderId="90"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8" xfId="0" applyFont="1" applyFill="1" applyBorder="1" applyAlignment="1">
      <alignment horizontal="center" vertical="center" wrapText="1"/>
    </xf>
    <xf numFmtId="14" fontId="23" fillId="0" borderId="37" xfId="0" applyNumberFormat="1" applyFont="1" applyFill="1" applyBorder="1" applyAlignment="1">
      <alignment horizontal="center" vertical="center"/>
    </xf>
    <xf numFmtId="14" fontId="23" fillId="0" borderId="24" xfId="0" applyNumberFormat="1" applyFont="1" applyFill="1" applyBorder="1" applyAlignment="1">
      <alignment horizontal="center" vertical="center"/>
    </xf>
    <xf numFmtId="14" fontId="23" fillId="0" borderId="26" xfId="0" applyNumberFormat="1" applyFont="1" applyFill="1" applyBorder="1" applyAlignment="1">
      <alignment horizontal="center" vertical="center"/>
    </xf>
    <xf numFmtId="0" fontId="30" fillId="0" borderId="78"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lignment vertical="center"/>
    </xf>
    <xf numFmtId="0" fontId="5" fillId="0" borderId="8" xfId="0" applyFont="1" applyFill="1" applyBorder="1">
      <alignment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23" fillId="0" borderId="5" xfId="0" applyFont="1" applyFill="1" applyBorder="1" applyAlignment="1">
      <alignment horizontal="justify" vertical="center"/>
    </xf>
    <xf numFmtId="0" fontId="23" fillId="0" borderId="8" xfId="0" applyFont="1" applyFill="1" applyBorder="1" applyAlignment="1">
      <alignment horizontal="justify"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2" fillId="0" borderId="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cellXfs>
  <cellStyles count="39">
    <cellStyle name="_0706_Buzi_O500 Income tax 2" xfId="10"/>
    <cellStyle name="_0706_Buzi_O500 Income tax 4 5" xfId="33"/>
    <cellStyle name="_保费、费用、投资收益调节表 10 2 2" xfId="11"/>
    <cellStyle name="0,0_x000d__x000a_NA_x000d__x000a_ 3" xfId="12"/>
    <cellStyle name="Comma" xfId="13"/>
    <cellStyle name="Comma 10 2" xfId="14"/>
    <cellStyle name="Comma 100" xfId="2"/>
    <cellStyle name="Comma 37 2" xfId="15"/>
    <cellStyle name="Comma 37 2 2" xfId="7"/>
    <cellStyle name="Normal 101" xfId="16"/>
    <cellStyle name="Normal 103" xfId="17"/>
    <cellStyle name="Normal 27 3" xfId="9"/>
    <cellStyle name="Normal 94 2" xfId="18"/>
    <cellStyle name="Normal 94 2 2" xfId="8"/>
    <cellStyle name="Normal 94 2 2 2" xfId="19"/>
    <cellStyle name="Normal 97" xfId="3"/>
    <cellStyle name="Normal 97 3 2" xfId="35"/>
    <cellStyle name="Normal 97 4" xfId="36"/>
    <cellStyle name="Normal_A300_0903 Group TB1" xfId="20"/>
    <cellStyle name="Percent 2" xfId="34"/>
    <cellStyle name="百分比" xfId="25" builtinId="5"/>
    <cellStyle name="百分比 2" xfId="27"/>
    <cellStyle name="常规" xfId="0" builtinId="0"/>
    <cellStyle name="常规 10" xfId="28"/>
    <cellStyle name="常规 13" xfId="21"/>
    <cellStyle name="常规 13 3 2" xfId="4"/>
    <cellStyle name="常规 13 3 2 2" xfId="22"/>
    <cellStyle name="常规 3 8 2" xfId="23"/>
    <cellStyle name="常规 4" xfId="38"/>
    <cellStyle name="常规 78" xfId="29"/>
    <cellStyle name="超链接" xfId="26" builtinId="8"/>
    <cellStyle name="千位分隔" xfId="1" builtinId="3"/>
    <cellStyle name="千位分隔 2" xfId="5"/>
    <cellStyle name="千位分隔 2 12" xfId="30"/>
    <cellStyle name="千位分隔 2 5" xfId="31"/>
    <cellStyle name="千位分隔 2 5 19" xfId="32"/>
    <cellStyle name="千位分隔 3" xfId="37"/>
    <cellStyle name="千位分隔 8 3" xfId="6"/>
    <cellStyle name="千位分隔 8 3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9334500</xdr:colOff>
      <xdr:row>1</xdr:row>
      <xdr:rowOff>38100</xdr:rowOff>
    </xdr:from>
    <xdr:to>
      <xdr:col>1</xdr:col>
      <xdr:colOff>680758</xdr:colOff>
      <xdr:row>1</xdr:row>
      <xdr:rowOff>497541</xdr:rowOff>
    </xdr:to>
    <xdr:pic>
      <xdr:nvPicPr>
        <xdr:cNvPr id="6" name="图片 5" descr="平安LOGO-横式-橙色-0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228600"/>
          <a:ext cx="2823883" cy="45944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zoomScale="85" zoomScaleNormal="85" workbookViewId="0">
      <selection activeCell="A18" sqref="A18"/>
    </sheetView>
  </sheetViews>
  <sheetFormatPr defaultColWidth="9.125" defaultRowHeight="14.25" x14ac:dyDescent="0.2"/>
  <cols>
    <col min="1" max="1" width="150.625" style="9" customWidth="1"/>
    <col min="2" max="16384" width="9.125" style="9"/>
  </cols>
  <sheetData>
    <row r="1" spans="1:31" s="4" customFormat="1" ht="15" x14ac:dyDescent="0.2"/>
    <row r="2" spans="1:31" s="6" customFormat="1" ht="42.75" customHeight="1" x14ac:dyDescent="0.6">
      <c r="A2" s="11" t="s">
        <v>66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s="4" customFormat="1" ht="15.75" x14ac:dyDescent="0.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4" customFormat="1" ht="15" x14ac:dyDescent="0.2"/>
    <row r="5" spans="1:31" ht="42.75" x14ac:dyDescent="0.2">
      <c r="A5" s="64" t="s">
        <v>473</v>
      </c>
    </row>
    <row r="7" spans="1:31" s="10" customFormat="1" ht="28.5" x14ac:dyDescent="0.2">
      <c r="A7" s="8" t="s">
        <v>120</v>
      </c>
    </row>
    <row r="9" spans="1:31" x14ac:dyDescent="0.2">
      <c r="A9" s="10" t="s">
        <v>89</v>
      </c>
    </row>
  </sheetData>
  <phoneticPr fontId="2"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zoomScaleNormal="100" workbookViewId="0">
      <pane xSplit="1" ySplit="3" topLeftCell="B4" activePane="bottomRight" state="frozen"/>
      <selection activeCell="C101" sqref="C101"/>
      <selection pane="topRight" activeCell="C101" sqref="C101"/>
      <selection pane="bottomLeft" activeCell="C101" sqref="C101"/>
      <selection pane="bottomRight" activeCell="C15" sqref="C15"/>
    </sheetView>
  </sheetViews>
  <sheetFormatPr defaultRowHeight="12.75" x14ac:dyDescent="0.15"/>
  <cols>
    <col min="1" max="1" width="40.5" style="318" bestFit="1" customWidth="1"/>
    <col min="2" max="2" width="12.75" style="346" bestFit="1" customWidth="1"/>
    <col min="3" max="3" width="15.125" style="346" customWidth="1"/>
    <col min="4" max="4" width="15.375" style="346" bestFit="1" customWidth="1"/>
    <col min="5" max="5" width="11.5" style="346" bestFit="1" customWidth="1"/>
    <col min="6" max="6" width="16" style="346" customWidth="1"/>
    <col min="7" max="7" width="17.625" style="318" bestFit="1" customWidth="1"/>
    <col min="8" max="8" width="10.125" style="318" customWidth="1"/>
    <col min="9" max="16384" width="9" style="318"/>
  </cols>
  <sheetData>
    <row r="1" spans="1:24" s="461" customFormat="1" ht="25.5" x14ac:dyDescent="0.35">
      <c r="A1" s="227" t="s">
        <v>137</v>
      </c>
      <c r="B1" s="380"/>
      <c r="C1" s="380"/>
      <c r="D1" s="380"/>
      <c r="E1" s="380"/>
      <c r="F1" s="380"/>
      <c r="G1" s="381"/>
      <c r="H1" s="380"/>
    </row>
    <row r="2" spans="1:24" s="461" customFormat="1" x14ac:dyDescent="0.2">
      <c r="A2" s="316"/>
      <c r="B2" s="380"/>
      <c r="C2" s="380"/>
      <c r="D2" s="380"/>
      <c r="E2" s="380"/>
      <c r="F2" s="380"/>
    </row>
    <row r="3" spans="1:24" s="241" customFormat="1" ht="13.5" thickBot="1" x14ac:dyDescent="0.2">
      <c r="A3" s="664" t="s">
        <v>306</v>
      </c>
    </row>
    <row r="4" spans="1:24" x14ac:dyDescent="0.2">
      <c r="A4" s="384" t="s">
        <v>262</v>
      </c>
      <c r="B4" s="884">
        <v>2017</v>
      </c>
      <c r="C4" s="884">
        <v>2016</v>
      </c>
      <c r="D4" s="297" t="s">
        <v>193</v>
      </c>
      <c r="E4" s="462"/>
      <c r="F4" s="462"/>
      <c r="I4" s="324"/>
      <c r="J4" s="324"/>
      <c r="K4" s="324"/>
      <c r="L4" s="324"/>
      <c r="M4" s="324"/>
      <c r="N4" s="324"/>
      <c r="O4" s="324"/>
      <c r="P4" s="324"/>
      <c r="Q4" s="324"/>
      <c r="R4" s="324"/>
      <c r="S4" s="324"/>
      <c r="T4" s="324"/>
      <c r="U4" s="324"/>
      <c r="V4" s="324"/>
      <c r="W4" s="324"/>
      <c r="X4" s="324"/>
    </row>
    <row r="5" spans="1:24" s="324" customFormat="1" x14ac:dyDescent="0.2">
      <c r="A5" s="242" t="s">
        <v>196</v>
      </c>
      <c r="B5" s="450">
        <v>23189</v>
      </c>
      <c r="C5" s="450">
        <v>22599</v>
      </c>
      <c r="D5" s="299">
        <v>2.6</v>
      </c>
      <c r="E5" s="390"/>
      <c r="F5" s="390"/>
      <c r="G5" s="386"/>
      <c r="H5" s="386"/>
    </row>
    <row r="6" spans="1:24" s="324" customFormat="1" x14ac:dyDescent="0.2">
      <c r="A6" s="463" t="s">
        <v>262</v>
      </c>
      <c r="B6" s="464" t="s">
        <v>514</v>
      </c>
      <c r="C6" s="464" t="s">
        <v>140</v>
      </c>
      <c r="D6" s="465" t="s">
        <v>193</v>
      </c>
      <c r="E6" s="462"/>
      <c r="F6" s="462"/>
      <c r="G6" s="386"/>
      <c r="H6" s="386"/>
    </row>
    <row r="7" spans="1:24" s="324" customFormat="1" x14ac:dyDescent="0.2">
      <c r="A7" s="242" t="s">
        <v>82</v>
      </c>
      <c r="B7" s="450">
        <v>3248475</v>
      </c>
      <c r="C7" s="450">
        <v>2953434</v>
      </c>
      <c r="D7" s="299">
        <v>10</v>
      </c>
      <c r="E7" s="390"/>
      <c r="F7" s="390"/>
      <c r="G7" s="386"/>
      <c r="H7" s="386"/>
    </row>
    <row r="8" spans="1:24" s="324" customFormat="1" x14ac:dyDescent="0.2">
      <c r="A8" s="242" t="s">
        <v>83</v>
      </c>
      <c r="B8" s="450">
        <v>3026421</v>
      </c>
      <c r="C8" s="450">
        <v>2751263</v>
      </c>
      <c r="D8" s="299">
        <v>10</v>
      </c>
      <c r="E8" s="390"/>
      <c r="F8" s="390"/>
      <c r="G8" s="386"/>
      <c r="H8" s="386"/>
      <c r="I8" s="318"/>
      <c r="J8" s="318"/>
      <c r="K8" s="318"/>
      <c r="L8" s="318"/>
      <c r="M8" s="318"/>
      <c r="N8" s="318"/>
      <c r="O8" s="318"/>
      <c r="P8" s="318"/>
      <c r="Q8" s="318"/>
      <c r="R8" s="318"/>
      <c r="S8" s="318"/>
      <c r="T8" s="318"/>
      <c r="U8" s="318"/>
      <c r="V8" s="318"/>
      <c r="W8" s="318"/>
      <c r="X8" s="318"/>
    </row>
    <row r="9" spans="1:24" ht="13.5" thickBot="1" x14ac:dyDescent="0.25">
      <c r="A9" s="388" t="s">
        <v>855</v>
      </c>
      <c r="B9" s="453">
        <v>222054</v>
      </c>
      <c r="C9" s="453">
        <v>202171</v>
      </c>
      <c r="D9" s="305">
        <v>9.8000000000000007</v>
      </c>
      <c r="E9" s="390"/>
      <c r="F9" s="390"/>
      <c r="G9" s="386"/>
      <c r="H9" s="386"/>
    </row>
    <row r="10" spans="1:24" x14ac:dyDescent="0.2">
      <c r="A10" s="288"/>
      <c r="B10" s="466"/>
      <c r="C10" s="466"/>
      <c r="D10" s="466"/>
      <c r="E10" s="466"/>
      <c r="F10" s="466"/>
      <c r="G10" s="386"/>
      <c r="H10" s="386"/>
    </row>
    <row r="11" spans="1:24" ht="13.5" thickBot="1" x14ac:dyDescent="0.25">
      <c r="A11" s="319" t="s">
        <v>307</v>
      </c>
      <c r="B11" s="81"/>
      <c r="C11" s="432"/>
      <c r="D11" s="81"/>
      <c r="E11" s="81"/>
      <c r="G11" s="386"/>
      <c r="H11" s="386"/>
    </row>
    <row r="12" spans="1:24" x14ac:dyDescent="0.2">
      <c r="A12" s="402" t="s">
        <v>70</v>
      </c>
      <c r="B12" s="884">
        <v>2017</v>
      </c>
      <c r="C12" s="884">
        <v>2016</v>
      </c>
      <c r="D12" s="403" t="s">
        <v>692</v>
      </c>
      <c r="E12" s="404">
        <v>2015</v>
      </c>
      <c r="G12" s="467"/>
      <c r="H12" s="386"/>
    </row>
    <row r="13" spans="1:24" x14ac:dyDescent="0.2">
      <c r="A13" s="424" t="s">
        <v>84</v>
      </c>
      <c r="B13" s="425">
        <v>74009</v>
      </c>
      <c r="C13" s="425">
        <v>76411</v>
      </c>
      <c r="D13" s="468">
        <v>-3.1</v>
      </c>
      <c r="E13" s="900">
        <v>68461</v>
      </c>
      <c r="G13" s="386"/>
      <c r="H13" s="386"/>
    </row>
    <row r="14" spans="1:24" x14ac:dyDescent="0.2">
      <c r="A14" s="405" t="s">
        <v>308</v>
      </c>
      <c r="B14" s="425">
        <v>3120038</v>
      </c>
      <c r="C14" s="425">
        <v>2774577</v>
      </c>
      <c r="D14" s="468">
        <v>12.5</v>
      </c>
      <c r="E14" s="900">
        <v>2439991</v>
      </c>
      <c r="G14" s="386"/>
      <c r="H14" s="386"/>
    </row>
    <row r="15" spans="1:24" ht="15" customHeight="1" x14ac:dyDescent="0.2">
      <c r="A15" s="405" t="s">
        <v>309</v>
      </c>
      <c r="B15" s="470">
        <v>2.37</v>
      </c>
      <c r="C15" s="470">
        <v>2.75</v>
      </c>
      <c r="D15" s="471" t="s">
        <v>188</v>
      </c>
      <c r="E15" s="901">
        <v>2.81</v>
      </c>
      <c r="G15" s="386"/>
      <c r="H15" s="386"/>
      <c r="R15" s="346"/>
    </row>
    <row r="16" spans="1:24" ht="15" customHeight="1" x14ac:dyDescent="0.2">
      <c r="A16" s="188" t="s">
        <v>310</v>
      </c>
      <c r="B16" s="472">
        <v>31777</v>
      </c>
      <c r="C16" s="472">
        <v>31304</v>
      </c>
      <c r="D16" s="473">
        <v>1.5</v>
      </c>
      <c r="E16" s="902">
        <v>27702</v>
      </c>
      <c r="G16" s="386"/>
      <c r="H16" s="386"/>
    </row>
    <row r="17" spans="1:19" x14ac:dyDescent="0.2">
      <c r="A17" s="185" t="s">
        <v>311</v>
      </c>
      <c r="B17" s="474">
        <v>30674</v>
      </c>
      <c r="C17" s="474">
        <v>27859</v>
      </c>
      <c r="D17" s="473">
        <v>10.1</v>
      </c>
      <c r="E17" s="903">
        <v>24083</v>
      </c>
      <c r="G17" s="386"/>
      <c r="H17" s="386"/>
    </row>
    <row r="18" spans="1:19" x14ac:dyDescent="0.2">
      <c r="A18" s="185" t="s">
        <v>476</v>
      </c>
      <c r="B18" s="474">
        <v>1103</v>
      </c>
      <c r="C18" s="474">
        <v>3445</v>
      </c>
      <c r="D18" s="473">
        <v>-68</v>
      </c>
      <c r="E18" s="903">
        <v>3619</v>
      </c>
      <c r="G18" s="386"/>
      <c r="H18" s="386"/>
    </row>
    <row r="19" spans="1:19" x14ac:dyDescent="0.2">
      <c r="A19" s="424" t="s">
        <v>312</v>
      </c>
      <c r="B19" s="425">
        <v>105786</v>
      </c>
      <c r="C19" s="425">
        <v>107715</v>
      </c>
      <c r="D19" s="468">
        <v>-1.8</v>
      </c>
      <c r="E19" s="904">
        <v>96163</v>
      </c>
      <c r="G19" s="386"/>
      <c r="H19" s="386"/>
    </row>
    <row r="20" spans="1:19" x14ac:dyDescent="0.2">
      <c r="A20" s="188" t="s">
        <v>51</v>
      </c>
      <c r="B20" s="474">
        <v>-31616</v>
      </c>
      <c r="C20" s="474">
        <v>-27973</v>
      </c>
      <c r="D20" s="473">
        <v>13</v>
      </c>
      <c r="E20" s="903">
        <v>-30112</v>
      </c>
      <c r="G20" s="386"/>
      <c r="H20" s="386"/>
      <c r="P20" s="346"/>
      <c r="Q20" s="346"/>
      <c r="R20" s="346"/>
    </row>
    <row r="21" spans="1:19" x14ac:dyDescent="0.2">
      <c r="A21" s="405" t="s">
        <v>313</v>
      </c>
      <c r="B21" s="470">
        <v>29.89</v>
      </c>
      <c r="C21" s="470">
        <v>25.97</v>
      </c>
      <c r="D21" s="468" t="s">
        <v>749</v>
      </c>
      <c r="E21" s="901">
        <v>31.31</v>
      </c>
      <c r="G21" s="386"/>
      <c r="H21" s="386"/>
      <c r="R21" s="346"/>
    </row>
    <row r="22" spans="1:19" ht="15" x14ac:dyDescent="0.2">
      <c r="A22" s="188" t="s">
        <v>314</v>
      </c>
      <c r="B22" s="474">
        <v>-40803</v>
      </c>
      <c r="C22" s="474">
        <v>-45435</v>
      </c>
      <c r="D22" s="473">
        <v>-10.199999999999999</v>
      </c>
      <c r="E22" s="903">
        <v>-29867</v>
      </c>
      <c r="G22" s="386"/>
      <c r="H22" s="386"/>
      <c r="P22" s="233"/>
      <c r="Q22" s="233"/>
    </row>
    <row r="23" spans="1:19" x14ac:dyDescent="0.2">
      <c r="A23" s="405" t="s">
        <v>315</v>
      </c>
      <c r="B23" s="425">
        <v>1602503</v>
      </c>
      <c r="C23" s="425">
        <v>1348543</v>
      </c>
      <c r="D23" s="468">
        <v>18.8</v>
      </c>
      <c r="E23" s="904">
        <v>1166307</v>
      </c>
      <c r="G23" s="386"/>
      <c r="H23" s="386"/>
      <c r="P23" s="346"/>
      <c r="Q23" s="346"/>
    </row>
    <row r="24" spans="1:19" x14ac:dyDescent="0.2">
      <c r="A24" s="405" t="s">
        <v>316</v>
      </c>
      <c r="B24" s="470">
        <v>2.5499999999999998</v>
      </c>
      <c r="C24" s="470">
        <v>3.37</v>
      </c>
      <c r="D24" s="468" t="s">
        <v>750</v>
      </c>
      <c r="E24" s="901">
        <v>2.56</v>
      </c>
      <c r="G24" s="386"/>
      <c r="H24" s="386"/>
      <c r="S24" s="346"/>
    </row>
    <row r="25" spans="1:19" s="346" customFormat="1" x14ac:dyDescent="0.2">
      <c r="A25" s="185" t="s">
        <v>232</v>
      </c>
      <c r="B25" s="474">
        <v>-3210</v>
      </c>
      <c r="C25" s="474">
        <v>-4372</v>
      </c>
      <c r="D25" s="473">
        <v>-26.6</v>
      </c>
      <c r="E25" s="903">
        <v>-7338</v>
      </c>
      <c r="G25" s="386"/>
      <c r="H25" s="386"/>
      <c r="I25" s="318"/>
      <c r="J25" s="318"/>
      <c r="K25" s="318"/>
      <c r="L25" s="318"/>
      <c r="M25" s="318"/>
      <c r="N25" s="318"/>
      <c r="O25" s="318"/>
      <c r="P25" s="318"/>
      <c r="Q25" s="318"/>
    </row>
    <row r="26" spans="1:19" s="346" customFormat="1" x14ac:dyDescent="0.2">
      <c r="A26" s="405" t="s">
        <v>55</v>
      </c>
      <c r="B26" s="469">
        <v>30157</v>
      </c>
      <c r="C26" s="469">
        <v>29935</v>
      </c>
      <c r="D26" s="468">
        <v>0.7</v>
      </c>
      <c r="E26" s="904">
        <v>28846</v>
      </c>
      <c r="G26" s="386"/>
      <c r="H26" s="386"/>
      <c r="I26" s="318"/>
      <c r="J26" s="318"/>
      <c r="K26" s="318"/>
      <c r="L26" s="318"/>
      <c r="M26" s="318"/>
      <c r="N26" s="318"/>
      <c r="O26" s="318"/>
      <c r="P26" s="318"/>
      <c r="Q26" s="318"/>
      <c r="R26" s="318"/>
    </row>
    <row r="27" spans="1:19" s="346" customFormat="1" ht="15" x14ac:dyDescent="0.2">
      <c r="A27" s="424" t="s">
        <v>56</v>
      </c>
      <c r="B27" s="425">
        <v>-6968</v>
      </c>
      <c r="C27" s="425">
        <v>-7336</v>
      </c>
      <c r="D27" s="468">
        <v>-5</v>
      </c>
      <c r="E27" s="904">
        <v>-6981</v>
      </c>
      <c r="G27" s="386"/>
      <c r="H27" s="386"/>
      <c r="I27" s="318"/>
      <c r="J27" s="318"/>
      <c r="K27" s="318"/>
      <c r="L27" s="318"/>
      <c r="M27" s="318"/>
      <c r="N27" s="318"/>
      <c r="O27" s="318"/>
      <c r="P27" s="318"/>
      <c r="Q27" s="318"/>
      <c r="R27" s="233"/>
    </row>
    <row r="28" spans="1:19" s="346" customFormat="1" ht="12" customHeight="1" thickBot="1" x14ac:dyDescent="0.25">
      <c r="A28" s="427" t="s">
        <v>196</v>
      </c>
      <c r="B28" s="475">
        <v>23189</v>
      </c>
      <c r="C28" s="475">
        <v>22599</v>
      </c>
      <c r="D28" s="476">
        <v>2.6</v>
      </c>
      <c r="E28" s="905">
        <v>21865</v>
      </c>
      <c r="G28" s="386"/>
      <c r="H28" s="386"/>
      <c r="I28" s="318"/>
      <c r="J28" s="318"/>
      <c r="K28" s="318"/>
      <c r="L28" s="318"/>
      <c r="M28" s="318"/>
      <c r="N28" s="318"/>
      <c r="O28" s="318"/>
      <c r="P28" s="318"/>
      <c r="Q28" s="318"/>
    </row>
    <row r="29" spans="1:19" s="346" customFormat="1" x14ac:dyDescent="0.2">
      <c r="A29" s="431"/>
      <c r="B29" s="477"/>
      <c r="C29" s="477"/>
      <c r="D29" s="478"/>
      <c r="E29" s="477"/>
      <c r="G29" s="386"/>
      <c r="H29" s="386"/>
      <c r="I29" s="318"/>
      <c r="J29" s="318"/>
      <c r="K29" s="318"/>
      <c r="L29" s="318"/>
      <c r="M29" s="318"/>
      <c r="N29" s="318"/>
      <c r="O29" s="318"/>
      <c r="P29" s="318"/>
      <c r="Q29" s="318"/>
      <c r="R29" s="318"/>
    </row>
    <row r="30" spans="1:19" s="346" customFormat="1" ht="13.5" thickBot="1" x14ac:dyDescent="0.25">
      <c r="A30" s="479" t="s">
        <v>693</v>
      </c>
      <c r="B30" s="392"/>
      <c r="C30" s="392"/>
      <c r="D30" s="61"/>
      <c r="E30" s="81"/>
      <c r="G30" s="386"/>
      <c r="H30" s="386"/>
      <c r="I30" s="318"/>
      <c r="J30" s="318"/>
      <c r="K30" s="318"/>
      <c r="L30" s="318"/>
      <c r="M30" s="318"/>
      <c r="N30" s="318"/>
      <c r="O30" s="318"/>
      <c r="P30" s="318"/>
      <c r="Q30" s="318"/>
      <c r="R30" s="318"/>
    </row>
    <row r="31" spans="1:19" s="346" customFormat="1" x14ac:dyDescent="0.2">
      <c r="A31" s="402" t="s">
        <v>70</v>
      </c>
      <c r="B31" s="238" t="s">
        <v>514</v>
      </c>
      <c r="C31" s="238" t="s">
        <v>140</v>
      </c>
      <c r="D31" s="404" t="s">
        <v>270</v>
      </c>
      <c r="E31" s="392"/>
      <c r="G31" s="386"/>
      <c r="H31" s="386"/>
      <c r="I31" s="318"/>
      <c r="J31" s="318"/>
      <c r="K31" s="318"/>
      <c r="L31" s="318"/>
      <c r="M31" s="318"/>
      <c r="N31" s="318"/>
      <c r="O31" s="318"/>
      <c r="P31" s="318"/>
      <c r="Q31" s="318"/>
      <c r="R31" s="318"/>
    </row>
    <row r="32" spans="1:19" s="346" customFormat="1" x14ac:dyDescent="0.2">
      <c r="A32" s="487" t="s">
        <v>319</v>
      </c>
      <c r="B32" s="488">
        <v>1704230</v>
      </c>
      <c r="C32" s="488">
        <v>1475801</v>
      </c>
      <c r="D32" s="906">
        <f>(B32/C32-1)*100</f>
        <v>15.478306357022387</v>
      </c>
      <c r="E32" s="482"/>
      <c r="G32" s="386"/>
      <c r="H32" s="386"/>
      <c r="I32" s="318"/>
      <c r="J32" s="318"/>
      <c r="K32" s="318"/>
      <c r="L32" s="318"/>
      <c r="M32" s="318"/>
      <c r="N32" s="318"/>
      <c r="O32" s="318"/>
      <c r="P32" s="318"/>
      <c r="Q32" s="318"/>
      <c r="R32" s="318"/>
      <c r="S32" s="318"/>
    </row>
    <row r="33" spans="1:20" x14ac:dyDescent="0.2">
      <c r="A33" s="912" t="s">
        <v>694</v>
      </c>
      <c r="B33" s="486">
        <v>849035</v>
      </c>
      <c r="C33" s="486">
        <v>540944</v>
      </c>
      <c r="D33" s="907">
        <f>(B33/C33-1)*100</f>
        <v>56.95432429234819</v>
      </c>
      <c r="E33" s="482"/>
      <c r="G33" s="386"/>
      <c r="H33" s="386"/>
    </row>
    <row r="34" spans="1:20" x14ac:dyDescent="0.2">
      <c r="A34" s="913" t="s">
        <v>695</v>
      </c>
      <c r="B34" s="485">
        <v>855195</v>
      </c>
      <c r="C34" s="485">
        <v>934857</v>
      </c>
      <c r="D34" s="908">
        <f>(B34/C34-1)*100</f>
        <v>-8.5213032581453625</v>
      </c>
      <c r="E34" s="482"/>
      <c r="G34" s="386"/>
      <c r="H34" s="386"/>
      <c r="S34" s="346"/>
    </row>
    <row r="35" spans="1:20" s="346" customFormat="1" x14ac:dyDescent="0.2">
      <c r="A35" s="487" t="s">
        <v>696</v>
      </c>
      <c r="B35" s="909">
        <v>2000420</v>
      </c>
      <c r="C35" s="909">
        <v>1921835</v>
      </c>
      <c r="D35" s="906">
        <f>(B35/C35-1)*100</f>
        <v>4.08906071541002</v>
      </c>
      <c r="E35" s="140"/>
      <c r="G35" s="386"/>
      <c r="H35" s="386"/>
      <c r="I35" s="318"/>
      <c r="J35" s="318"/>
      <c r="K35" s="318"/>
      <c r="L35" s="318"/>
      <c r="M35" s="318"/>
      <c r="N35" s="318"/>
      <c r="O35" s="318"/>
      <c r="P35" s="318"/>
      <c r="Q35" s="318"/>
      <c r="R35" s="318"/>
    </row>
    <row r="36" spans="1:20" s="346" customFormat="1" ht="13.5" thickBot="1" x14ac:dyDescent="0.25">
      <c r="A36" s="914" t="s">
        <v>697</v>
      </c>
      <c r="B36" s="910">
        <v>340999</v>
      </c>
      <c r="C36" s="137">
        <v>269022</v>
      </c>
      <c r="D36" s="911">
        <f>(B36/C36-1)*100</f>
        <v>26.755060924385376</v>
      </c>
      <c r="E36" s="81"/>
      <c r="G36" s="386"/>
      <c r="H36" s="386"/>
      <c r="I36" s="318"/>
      <c r="J36" s="318"/>
      <c r="K36" s="318"/>
      <c r="L36" s="318"/>
      <c r="M36" s="318"/>
      <c r="N36" s="318"/>
      <c r="O36" s="318"/>
      <c r="P36" s="318"/>
      <c r="Q36" s="318"/>
      <c r="R36" s="318"/>
      <c r="S36" s="318"/>
    </row>
    <row r="37" spans="1:20" s="346" customFormat="1" x14ac:dyDescent="0.2">
      <c r="A37" s="484" t="s">
        <v>317</v>
      </c>
      <c r="B37" s="141" t="s">
        <v>318</v>
      </c>
      <c r="C37" s="140" t="s">
        <v>317</v>
      </c>
      <c r="D37" s="140"/>
      <c r="E37" s="140"/>
      <c r="G37" s="386"/>
      <c r="H37" s="386"/>
      <c r="I37" s="318"/>
      <c r="J37" s="318"/>
      <c r="K37" s="318"/>
      <c r="L37" s="318"/>
      <c r="M37" s="318"/>
      <c r="N37" s="318"/>
      <c r="O37" s="318"/>
      <c r="P37" s="318"/>
      <c r="Q37" s="318"/>
      <c r="R37" s="318"/>
      <c r="T37" s="318"/>
    </row>
    <row r="38" spans="1:20" s="346" customFormat="1" ht="15.75" thickBot="1" x14ac:dyDescent="0.25">
      <c r="A38" s="479" t="s">
        <v>321</v>
      </c>
      <c r="B38" s="81"/>
      <c r="C38" s="81"/>
      <c r="D38" s="81"/>
      <c r="E38" s="81"/>
      <c r="I38" s="318"/>
      <c r="J38" s="318"/>
      <c r="K38" s="318"/>
      <c r="L38" s="318"/>
      <c r="M38" s="318"/>
      <c r="N38" s="318"/>
      <c r="O38" s="318"/>
      <c r="P38" s="318"/>
      <c r="Q38" s="318"/>
      <c r="R38" s="318"/>
      <c r="S38" s="318"/>
      <c r="T38" s="233"/>
    </row>
    <row r="39" spans="1:20" s="233" customFormat="1" ht="15" x14ac:dyDescent="0.2">
      <c r="A39" s="402" t="s">
        <v>70</v>
      </c>
      <c r="B39" s="238" t="s">
        <v>514</v>
      </c>
      <c r="C39" s="238" t="s">
        <v>140</v>
      </c>
      <c r="D39" s="404" t="s">
        <v>270</v>
      </c>
      <c r="E39" s="392"/>
      <c r="F39" s="346"/>
      <c r="G39" s="230"/>
      <c r="I39" s="318"/>
      <c r="J39" s="318"/>
      <c r="K39" s="318"/>
      <c r="L39" s="318"/>
      <c r="M39" s="318"/>
      <c r="N39" s="318"/>
      <c r="O39" s="318"/>
      <c r="P39" s="318"/>
      <c r="Q39" s="318"/>
      <c r="R39" s="318"/>
      <c r="T39" s="346"/>
    </row>
    <row r="40" spans="1:20" x14ac:dyDescent="0.15">
      <c r="A40" s="435" t="s">
        <v>322</v>
      </c>
      <c r="B40" s="486">
        <v>1612249</v>
      </c>
      <c r="C40" s="486">
        <v>1389396</v>
      </c>
      <c r="D40" s="481">
        <v>16.039559635985711</v>
      </c>
      <c r="E40" s="482"/>
      <c r="S40" s="346"/>
    </row>
    <row r="41" spans="1:20" x14ac:dyDescent="0.15">
      <c r="A41" s="435" t="s">
        <v>323</v>
      </c>
      <c r="B41" s="486">
        <v>62984</v>
      </c>
      <c r="C41" s="486">
        <v>60703</v>
      </c>
      <c r="D41" s="481">
        <v>3.7576396553712366</v>
      </c>
      <c r="E41" s="482"/>
    </row>
    <row r="42" spans="1:20" x14ac:dyDescent="0.15">
      <c r="A42" s="435" t="s">
        <v>324</v>
      </c>
      <c r="B42" s="486">
        <v>12510</v>
      </c>
      <c r="C42" s="486">
        <v>13833</v>
      </c>
      <c r="D42" s="481">
        <v>-9.5640858815875021</v>
      </c>
      <c r="E42" s="482"/>
    </row>
    <row r="43" spans="1:20" x14ac:dyDescent="0.15">
      <c r="A43" s="435" t="s">
        <v>325</v>
      </c>
      <c r="B43" s="486">
        <v>3343</v>
      </c>
      <c r="C43" s="486">
        <v>4494</v>
      </c>
      <c r="D43" s="481">
        <v>-25.611927013796176</v>
      </c>
      <c r="E43" s="482"/>
    </row>
    <row r="44" spans="1:20" x14ac:dyDescent="0.15">
      <c r="A44" s="435" t="s">
        <v>326</v>
      </c>
      <c r="B44" s="486">
        <v>13144</v>
      </c>
      <c r="C44" s="486">
        <v>7375</v>
      </c>
      <c r="D44" s="481">
        <v>78.223728813559319</v>
      </c>
      <c r="E44" s="482"/>
    </row>
    <row r="45" spans="1:20" x14ac:dyDescent="0.15">
      <c r="A45" s="487" t="s">
        <v>85</v>
      </c>
      <c r="B45" s="488">
        <v>1704230</v>
      </c>
      <c r="C45" s="488">
        <v>1475801</v>
      </c>
      <c r="D45" s="489">
        <v>15.478306357022387</v>
      </c>
      <c r="E45" s="482"/>
    </row>
    <row r="46" spans="1:20" x14ac:dyDescent="0.15">
      <c r="A46" s="435" t="s">
        <v>327</v>
      </c>
      <c r="B46" s="486">
        <v>28997</v>
      </c>
      <c r="C46" s="486">
        <v>25702</v>
      </c>
      <c r="D46" s="481">
        <v>12.8</v>
      </c>
      <c r="E46" s="482"/>
    </row>
    <row r="47" spans="1:20" x14ac:dyDescent="0.15">
      <c r="A47" s="487" t="s">
        <v>328</v>
      </c>
      <c r="B47" s="946">
        <v>1.7</v>
      </c>
      <c r="C47" s="490">
        <v>1.74</v>
      </c>
      <c r="D47" s="491" t="s">
        <v>667</v>
      </c>
      <c r="E47" s="492"/>
    </row>
    <row r="48" spans="1:20" x14ac:dyDescent="0.15">
      <c r="A48" s="435" t="s">
        <v>329</v>
      </c>
      <c r="B48" s="1019">
        <v>3.7</v>
      </c>
      <c r="C48" s="493">
        <v>4.1100000000000003</v>
      </c>
      <c r="D48" s="438" t="s">
        <v>751</v>
      </c>
      <c r="E48" s="482"/>
    </row>
    <row r="49" spans="1:18" x14ac:dyDescent="0.15">
      <c r="A49" s="435" t="s">
        <v>330</v>
      </c>
      <c r="B49" s="486">
        <v>-43810</v>
      </c>
      <c r="C49" s="486">
        <v>-39932</v>
      </c>
      <c r="D49" s="438">
        <v>9.7115095662626558</v>
      </c>
      <c r="E49" s="492"/>
    </row>
    <row r="50" spans="1:18" x14ac:dyDescent="0.15">
      <c r="A50" s="435" t="s">
        <v>331</v>
      </c>
      <c r="B50" s="437">
        <v>2.57</v>
      </c>
      <c r="C50" s="437">
        <v>2.71</v>
      </c>
      <c r="D50" s="438" t="s">
        <v>752</v>
      </c>
      <c r="E50" s="492"/>
    </row>
    <row r="51" spans="1:18" x14ac:dyDescent="0.15">
      <c r="A51" s="435" t="s">
        <v>332</v>
      </c>
      <c r="B51" s="437">
        <v>151.08000000000001</v>
      </c>
      <c r="C51" s="437">
        <v>155.37</v>
      </c>
      <c r="D51" s="438" t="s">
        <v>669</v>
      </c>
      <c r="E51" s="492"/>
    </row>
    <row r="52" spans="1:18" ht="26.25" thickBot="1" x14ac:dyDescent="0.2">
      <c r="A52" s="439" t="s">
        <v>333</v>
      </c>
      <c r="B52" s="494">
        <v>105.67</v>
      </c>
      <c r="C52" s="494">
        <v>98.51</v>
      </c>
      <c r="D52" s="441" t="s">
        <v>753</v>
      </c>
      <c r="E52" s="495"/>
    </row>
    <row r="53" spans="1:18" x14ac:dyDescent="0.15">
      <c r="A53" s="496"/>
      <c r="B53" s="497"/>
      <c r="C53" s="497"/>
      <c r="D53" s="497"/>
      <c r="E53" s="81"/>
    </row>
    <row r="54" spans="1:18" ht="13.5" thickBot="1" x14ac:dyDescent="0.2">
      <c r="A54" s="479" t="s">
        <v>334</v>
      </c>
      <c r="B54" s="81"/>
      <c r="C54" s="81"/>
      <c r="D54" s="81"/>
      <c r="E54" s="392"/>
    </row>
    <row r="55" spans="1:18" x14ac:dyDescent="0.15">
      <c r="A55" s="402" t="s">
        <v>70</v>
      </c>
      <c r="B55" s="238" t="s">
        <v>514</v>
      </c>
      <c r="C55" s="238" t="s">
        <v>140</v>
      </c>
      <c r="D55" s="404" t="s">
        <v>270</v>
      </c>
      <c r="E55" s="482"/>
    </row>
    <row r="56" spans="1:18" x14ac:dyDescent="0.15">
      <c r="A56" s="435" t="s">
        <v>335</v>
      </c>
      <c r="B56" s="480">
        <v>184340</v>
      </c>
      <c r="C56" s="480">
        <v>170088</v>
      </c>
      <c r="D56" s="481">
        <v>8.4</v>
      </c>
      <c r="E56" s="482"/>
    </row>
    <row r="57" spans="1:18" x14ac:dyDescent="0.15">
      <c r="A57" s="435" t="s">
        <v>336</v>
      </c>
      <c r="B57" s="480">
        <v>204293</v>
      </c>
      <c r="C57" s="480">
        <v>190041</v>
      </c>
      <c r="D57" s="481">
        <v>7.5</v>
      </c>
      <c r="E57" s="482"/>
    </row>
    <row r="58" spans="1:18" x14ac:dyDescent="0.15">
      <c r="A58" s="435" t="s">
        <v>337</v>
      </c>
      <c r="B58" s="480">
        <v>249227</v>
      </c>
      <c r="C58" s="480">
        <v>234387</v>
      </c>
      <c r="D58" s="481">
        <v>6.3</v>
      </c>
      <c r="E58" s="482"/>
      <c r="I58" s="346"/>
    </row>
    <row r="59" spans="1:18" x14ac:dyDescent="0.15">
      <c r="A59" s="435" t="s">
        <v>338</v>
      </c>
      <c r="B59" s="480">
        <v>2226112</v>
      </c>
      <c r="C59" s="480">
        <v>2033715</v>
      </c>
      <c r="D59" s="481">
        <v>9.5</v>
      </c>
      <c r="E59" s="492"/>
      <c r="J59" s="346"/>
      <c r="K59" s="346"/>
      <c r="L59" s="346"/>
      <c r="M59" s="346"/>
      <c r="N59" s="346"/>
      <c r="O59" s="346"/>
    </row>
    <row r="60" spans="1:18" ht="25.5" x14ac:dyDescent="0.15">
      <c r="A60" s="435" t="s">
        <v>339</v>
      </c>
      <c r="B60" s="498">
        <v>8.2799999999999994</v>
      </c>
      <c r="C60" s="498">
        <v>8.36</v>
      </c>
      <c r="D60" s="438" t="s">
        <v>754</v>
      </c>
      <c r="E60" s="492"/>
    </row>
    <row r="61" spans="1:18" ht="25.5" x14ac:dyDescent="0.15">
      <c r="A61" s="435" t="s">
        <v>340</v>
      </c>
      <c r="B61" s="498">
        <v>9.18</v>
      </c>
      <c r="C61" s="498">
        <v>9.34</v>
      </c>
      <c r="D61" s="438" t="s">
        <v>755</v>
      </c>
      <c r="E61" s="492"/>
    </row>
    <row r="62" spans="1:18" ht="26.25" thickBot="1" x14ac:dyDescent="0.2">
      <c r="A62" s="439" t="s">
        <v>341</v>
      </c>
      <c r="B62" s="1020">
        <v>11.2</v>
      </c>
      <c r="C62" s="499">
        <v>11.53</v>
      </c>
      <c r="D62" s="441" t="s">
        <v>671</v>
      </c>
    </row>
    <row r="63" spans="1:18" ht="13.5" thickBot="1" x14ac:dyDescent="0.2">
      <c r="A63" s="293"/>
      <c r="E63" s="288"/>
      <c r="F63" s="288"/>
    </row>
    <row r="64" spans="1:18" x14ac:dyDescent="0.15">
      <c r="A64" s="237" t="s">
        <v>70</v>
      </c>
      <c r="B64" s="238" t="s">
        <v>514</v>
      </c>
      <c r="C64" s="238" t="s">
        <v>140</v>
      </c>
      <c r="D64" s="297" t="s">
        <v>193</v>
      </c>
      <c r="E64" s="390"/>
      <c r="F64" s="390"/>
      <c r="P64" s="500"/>
      <c r="Q64" s="500"/>
      <c r="R64" s="346"/>
    </row>
    <row r="65" spans="1:18" x14ac:dyDescent="0.15">
      <c r="A65" s="501" t="s">
        <v>342</v>
      </c>
      <c r="B65" s="502">
        <v>69910</v>
      </c>
      <c r="C65" s="502">
        <v>52390</v>
      </c>
      <c r="D65" s="299">
        <v>33.432334414964693</v>
      </c>
      <c r="E65" s="492"/>
      <c r="F65" s="492"/>
    </row>
    <row r="66" spans="1:18" ht="25.5" x14ac:dyDescent="0.15">
      <c r="A66" s="915" t="s">
        <v>343</v>
      </c>
      <c r="B66" s="503">
        <v>42.2</v>
      </c>
      <c r="C66" s="504">
        <v>40</v>
      </c>
      <c r="D66" s="505" t="s">
        <v>688</v>
      </c>
      <c r="E66" s="390"/>
      <c r="F66" s="390"/>
    </row>
    <row r="67" spans="1:18" ht="25.5" x14ac:dyDescent="0.15">
      <c r="A67" s="915" t="s">
        <v>344</v>
      </c>
      <c r="B67" s="502">
        <v>30490</v>
      </c>
      <c r="C67" s="502">
        <v>20150</v>
      </c>
      <c r="D67" s="299">
        <v>51.315136476426801</v>
      </c>
      <c r="E67" s="390"/>
      <c r="F67" s="390"/>
    </row>
    <row r="68" spans="1:18" ht="25.5" x14ac:dyDescent="0.15">
      <c r="A68" s="915" t="s">
        <v>345</v>
      </c>
      <c r="B68" s="502">
        <v>16290</v>
      </c>
      <c r="C68" s="502">
        <v>11560</v>
      </c>
      <c r="D68" s="299">
        <v>40.916955017301035</v>
      </c>
      <c r="E68" s="390"/>
      <c r="F68" s="390"/>
    </row>
    <row r="69" spans="1:18" x14ac:dyDescent="0.15">
      <c r="A69" s="915" t="s">
        <v>446</v>
      </c>
      <c r="B69" s="502">
        <v>1086688</v>
      </c>
      <c r="C69" s="502">
        <v>797600</v>
      </c>
      <c r="D69" s="299">
        <v>36.24473420260783</v>
      </c>
      <c r="E69" s="390"/>
      <c r="F69" s="390"/>
    </row>
    <row r="70" spans="1:18" x14ac:dyDescent="0.15">
      <c r="A70" s="915" t="s">
        <v>698</v>
      </c>
      <c r="B70" s="502">
        <v>849035</v>
      </c>
      <c r="C70" s="502">
        <v>540944</v>
      </c>
      <c r="D70" s="299">
        <v>56.95432429234819</v>
      </c>
      <c r="E70" s="390"/>
      <c r="F70" s="390"/>
    </row>
    <row r="71" spans="1:18" x14ac:dyDescent="0.15">
      <c r="A71" s="915" t="s">
        <v>346</v>
      </c>
      <c r="B71" s="502">
        <v>38340</v>
      </c>
      <c r="C71" s="502">
        <v>25610</v>
      </c>
      <c r="D71" s="299">
        <v>49.707145646231929</v>
      </c>
      <c r="E71" s="457"/>
      <c r="F71" s="457"/>
      <c r="R71" s="500"/>
    </row>
    <row r="72" spans="1:18" x14ac:dyDescent="0.15">
      <c r="A72" s="918"/>
      <c r="B72" s="919"/>
      <c r="C72" s="920"/>
      <c r="D72" s="299"/>
      <c r="E72" s="457"/>
      <c r="F72" s="457"/>
      <c r="R72" s="500"/>
    </row>
    <row r="73" spans="1:18" x14ac:dyDescent="0.15">
      <c r="A73" s="506"/>
      <c r="B73" s="507">
        <v>2017</v>
      </c>
      <c r="C73" s="508">
        <v>2016</v>
      </c>
      <c r="D73" s="465" t="s">
        <v>193</v>
      </c>
      <c r="E73" s="457"/>
      <c r="F73" s="457"/>
      <c r="R73" s="500"/>
    </row>
    <row r="74" spans="1:18" x14ac:dyDescent="0.15">
      <c r="A74" s="506" t="s">
        <v>699</v>
      </c>
      <c r="B74" s="916">
        <v>46692</v>
      </c>
      <c r="C74" s="917">
        <v>32947</v>
      </c>
      <c r="D74" s="922">
        <v>41.718517619206594</v>
      </c>
      <c r="E74" s="457"/>
      <c r="F74" s="457"/>
      <c r="R74" s="500"/>
    </row>
    <row r="75" spans="1:18" x14ac:dyDescent="0.15">
      <c r="A75" s="506" t="s">
        <v>700</v>
      </c>
      <c r="B75" s="507">
        <v>44.1</v>
      </c>
      <c r="C75" s="508">
        <v>30.6</v>
      </c>
      <c r="D75" s="922" t="s">
        <v>756</v>
      </c>
      <c r="E75" s="457"/>
      <c r="F75" s="457"/>
      <c r="R75" s="500"/>
    </row>
    <row r="76" spans="1:18" x14ac:dyDescent="0.15">
      <c r="A76" s="506" t="s">
        <v>701</v>
      </c>
      <c r="B76" s="916">
        <v>15679</v>
      </c>
      <c r="C76" s="917">
        <v>9315</v>
      </c>
      <c r="D76" s="922">
        <v>68.319914117015571</v>
      </c>
      <c r="E76" s="457"/>
      <c r="F76" s="457"/>
      <c r="R76" s="500"/>
    </row>
    <row r="77" spans="1:18" ht="13.5" thickBot="1" x14ac:dyDescent="0.2">
      <c r="A77" s="509" t="s">
        <v>702</v>
      </c>
      <c r="B77" s="1021">
        <v>67.599999999999994</v>
      </c>
      <c r="C77" s="1021">
        <v>41.2</v>
      </c>
      <c r="D77" s="921" t="s">
        <v>757</v>
      </c>
    </row>
    <row r="78" spans="1:18" ht="14.25" x14ac:dyDescent="0.2">
      <c r="A78" s="346"/>
      <c r="E78" s="380"/>
      <c r="F78" s="230"/>
    </row>
    <row r="79" spans="1:18" s="241" customFormat="1" ht="15" x14ac:dyDescent="0.2">
      <c r="A79" s="380"/>
      <c r="B79" s="380"/>
      <c r="C79" s="380"/>
      <c r="D79" s="380"/>
      <c r="E79" s="380"/>
      <c r="F79" s="233"/>
      <c r="G79" s="233"/>
      <c r="H79" s="350"/>
    </row>
    <row r="80" spans="1:18" s="500" customFormat="1" x14ac:dyDescent="0.2">
      <c r="A80" s="665" t="s">
        <v>209</v>
      </c>
      <c r="B80" s="665"/>
      <c r="C80" s="665"/>
      <c r="D80" s="665"/>
    </row>
    <row r="82" spans="1:24" x14ac:dyDescent="0.15">
      <c r="B82" s="1022"/>
      <c r="C82" s="1022"/>
      <c r="D82" s="1022"/>
      <c r="E82" s="1022"/>
    </row>
    <row r="83" spans="1:24" x14ac:dyDescent="0.15">
      <c r="B83" s="1022"/>
      <c r="C83" s="1022"/>
      <c r="D83" s="1022"/>
      <c r="E83" s="1022"/>
    </row>
    <row r="84" spans="1:24" x14ac:dyDescent="0.15">
      <c r="B84" s="1022"/>
      <c r="C84" s="1022"/>
      <c r="D84" s="1022"/>
      <c r="E84" s="1022"/>
    </row>
    <row r="85" spans="1:24" s="233" customFormat="1" ht="15" x14ac:dyDescent="0.2">
      <c r="A85" s="318"/>
      <c r="B85" s="1022"/>
      <c r="C85" s="1022"/>
      <c r="D85" s="1022"/>
      <c r="E85" s="1022"/>
      <c r="F85" s="346"/>
      <c r="G85" s="230"/>
      <c r="I85" s="318"/>
      <c r="J85" s="318"/>
      <c r="K85" s="318"/>
      <c r="L85" s="318"/>
      <c r="M85" s="318"/>
      <c r="N85" s="318"/>
      <c r="O85" s="318"/>
      <c r="P85" s="318"/>
      <c r="Q85" s="318"/>
      <c r="R85" s="318"/>
      <c r="S85" s="318"/>
      <c r="T85" s="318"/>
      <c r="U85" s="318"/>
      <c r="V85" s="318"/>
      <c r="W85" s="318"/>
      <c r="X85" s="346"/>
    </row>
    <row r="86" spans="1:24" x14ac:dyDescent="0.15">
      <c r="B86" s="1022"/>
      <c r="C86" s="1022"/>
      <c r="D86" s="1022"/>
      <c r="E86" s="1022"/>
      <c r="S86" s="346"/>
      <c r="T86" s="346"/>
      <c r="U86" s="346"/>
      <c r="V86" s="346"/>
      <c r="W86" s="346"/>
    </row>
    <row r="87" spans="1:24" x14ac:dyDescent="0.15">
      <c r="B87" s="1022"/>
      <c r="C87" s="1022"/>
      <c r="D87" s="1022"/>
      <c r="E87" s="1022"/>
    </row>
    <row r="88" spans="1:24" x14ac:dyDescent="0.15">
      <c r="B88" s="1022"/>
      <c r="C88" s="1022"/>
      <c r="D88" s="1022"/>
      <c r="E88" s="1022"/>
    </row>
    <row r="89" spans="1:24" x14ac:dyDescent="0.15">
      <c r="B89" s="1022"/>
      <c r="C89" s="1022"/>
      <c r="D89" s="1022"/>
      <c r="E89" s="1022"/>
    </row>
    <row r="90" spans="1:24" x14ac:dyDescent="0.15">
      <c r="B90" s="1022"/>
      <c r="C90" s="1022"/>
      <c r="D90" s="1022"/>
      <c r="E90" s="1022"/>
    </row>
    <row r="91" spans="1:24" s="500" customFormat="1" x14ac:dyDescent="0.15">
      <c r="A91" s="318"/>
      <c r="B91" s="1022"/>
      <c r="C91" s="1022"/>
      <c r="D91" s="1022"/>
      <c r="E91" s="1022"/>
      <c r="F91" s="346"/>
      <c r="I91" s="318"/>
      <c r="J91" s="318"/>
      <c r="K91" s="318"/>
      <c r="L91" s="318"/>
      <c r="M91" s="318"/>
      <c r="N91" s="318"/>
      <c r="O91" s="318"/>
      <c r="P91" s="318"/>
      <c r="Q91" s="318"/>
      <c r="R91" s="318"/>
      <c r="S91" s="318"/>
      <c r="T91" s="318"/>
      <c r="U91" s="318"/>
      <c r="V91" s="318"/>
      <c r="W91" s="318"/>
    </row>
    <row r="92" spans="1:24" x14ac:dyDescent="0.15">
      <c r="B92" s="1022"/>
      <c r="C92" s="1022"/>
      <c r="D92" s="1022"/>
      <c r="E92" s="1022"/>
      <c r="S92" s="500"/>
      <c r="T92" s="500"/>
      <c r="U92" s="500"/>
      <c r="V92" s="500"/>
      <c r="W92" s="500"/>
    </row>
    <row r="93" spans="1:24" x14ac:dyDescent="0.15">
      <c r="B93" s="1022"/>
      <c r="C93" s="1022"/>
      <c r="D93" s="1022"/>
      <c r="E93" s="1022"/>
    </row>
    <row r="94" spans="1:24" x14ac:dyDescent="0.15">
      <c r="B94" s="1022"/>
      <c r="C94" s="1022"/>
      <c r="D94" s="1022"/>
      <c r="E94" s="1022"/>
    </row>
    <row r="95" spans="1:24" x14ac:dyDescent="0.15">
      <c r="B95" s="1022"/>
      <c r="C95" s="1022"/>
      <c r="D95" s="1022"/>
      <c r="E95" s="1022"/>
    </row>
    <row r="96" spans="1:24" x14ac:dyDescent="0.15">
      <c r="B96" s="1022"/>
      <c r="C96" s="1022"/>
      <c r="D96" s="1022"/>
      <c r="E96" s="1022"/>
    </row>
    <row r="97" spans="1:6" x14ac:dyDescent="0.15">
      <c r="B97" s="1022"/>
      <c r="C97" s="1022"/>
      <c r="D97" s="1022"/>
      <c r="E97" s="1022"/>
    </row>
    <row r="98" spans="1:6" x14ac:dyDescent="0.15">
      <c r="B98" s="1022"/>
      <c r="C98" s="1022"/>
      <c r="D98" s="1022"/>
      <c r="E98" s="1022"/>
    </row>
    <row r="99" spans="1:6" x14ac:dyDescent="0.15">
      <c r="B99" s="1022"/>
      <c r="C99" s="1022"/>
      <c r="D99" s="1022"/>
      <c r="E99" s="1022"/>
    </row>
    <row r="100" spans="1:6" x14ac:dyDescent="0.15">
      <c r="B100" s="1022"/>
      <c r="C100" s="1022"/>
      <c r="D100" s="1022"/>
      <c r="E100" s="1022"/>
    </row>
    <row r="101" spans="1:6" x14ac:dyDescent="0.15">
      <c r="B101" s="1022"/>
      <c r="C101" s="1022"/>
      <c r="D101" s="1022"/>
      <c r="E101" s="1022"/>
    </row>
    <row r="102" spans="1:6" x14ac:dyDescent="0.15">
      <c r="B102" s="1022"/>
      <c r="C102" s="1022"/>
      <c r="D102" s="1022"/>
      <c r="E102" s="1022"/>
    </row>
    <row r="103" spans="1:6" x14ac:dyDescent="0.15">
      <c r="B103" s="1022"/>
      <c r="C103" s="1022"/>
      <c r="D103" s="1022"/>
      <c r="E103" s="1022"/>
    </row>
    <row r="104" spans="1:6" x14ac:dyDescent="0.15">
      <c r="B104" s="1022"/>
      <c r="C104" s="1022"/>
      <c r="D104" s="1022"/>
      <c r="E104" s="1022"/>
    </row>
    <row r="105" spans="1:6" x14ac:dyDescent="0.15">
      <c r="B105" s="1022"/>
      <c r="C105" s="1022"/>
      <c r="D105" s="1022"/>
      <c r="E105" s="1022"/>
    </row>
    <row r="106" spans="1:6" x14ac:dyDescent="0.15">
      <c r="A106" s="346"/>
      <c r="B106" s="1022"/>
      <c r="C106" s="1022"/>
      <c r="D106" s="1022"/>
      <c r="E106" s="1022"/>
      <c r="F106" s="318"/>
    </row>
    <row r="107" spans="1:6" x14ac:dyDescent="0.15">
      <c r="B107" s="1022"/>
      <c r="C107" s="1022"/>
      <c r="D107" s="1022"/>
      <c r="E107" s="1022"/>
    </row>
    <row r="108" spans="1:6" x14ac:dyDescent="0.15">
      <c r="B108" s="1022"/>
      <c r="C108" s="1022"/>
      <c r="D108" s="1022"/>
      <c r="E108" s="1022"/>
    </row>
    <row r="109" spans="1:6" x14ac:dyDescent="0.15">
      <c r="B109" s="1022"/>
      <c r="C109" s="1022"/>
      <c r="D109" s="1022"/>
      <c r="E109" s="1022"/>
    </row>
    <row r="110" spans="1:6" x14ac:dyDescent="0.15">
      <c r="B110" s="1022"/>
      <c r="C110" s="1022"/>
      <c r="D110" s="1022"/>
      <c r="E110" s="1022"/>
    </row>
    <row r="111" spans="1:6" x14ac:dyDescent="0.15">
      <c r="B111" s="1022"/>
      <c r="C111" s="1022"/>
      <c r="D111" s="1022"/>
      <c r="E111" s="1022"/>
    </row>
    <row r="112" spans="1:6" x14ac:dyDescent="0.15">
      <c r="B112" s="1022"/>
      <c r="C112" s="1022"/>
      <c r="D112" s="1022"/>
      <c r="E112" s="1022"/>
    </row>
    <row r="113" spans="2:5" x14ac:dyDescent="0.15">
      <c r="B113" s="1022"/>
      <c r="C113" s="1022"/>
      <c r="D113" s="1022"/>
      <c r="E113" s="1022"/>
    </row>
    <row r="114" spans="2:5" x14ac:dyDescent="0.15">
      <c r="B114" s="1022"/>
      <c r="C114" s="1022"/>
      <c r="D114" s="1022"/>
      <c r="E114" s="1022"/>
    </row>
    <row r="115" spans="2:5" x14ac:dyDescent="0.15">
      <c r="B115" s="1022"/>
      <c r="C115" s="1022"/>
      <c r="D115" s="1022"/>
      <c r="E115" s="1022"/>
    </row>
    <row r="116" spans="2:5" x14ac:dyDescent="0.15">
      <c r="B116" s="1022"/>
      <c r="C116" s="1022"/>
      <c r="D116" s="1022"/>
      <c r="E116" s="1022"/>
    </row>
    <row r="117" spans="2:5" x14ac:dyDescent="0.15">
      <c r="B117" s="1022"/>
      <c r="C117" s="1022"/>
      <c r="D117" s="1022"/>
      <c r="E117" s="1022"/>
    </row>
    <row r="118" spans="2:5" x14ac:dyDescent="0.15">
      <c r="B118" s="1022"/>
      <c r="C118" s="1022"/>
      <c r="D118" s="1022"/>
      <c r="E118" s="1022"/>
    </row>
    <row r="119" spans="2:5" x14ac:dyDescent="0.15">
      <c r="B119" s="1022"/>
      <c r="C119" s="1022"/>
      <c r="D119" s="1022"/>
      <c r="E119" s="1022"/>
    </row>
    <row r="120" spans="2:5" x14ac:dyDescent="0.15">
      <c r="B120" s="1022"/>
      <c r="C120" s="1022"/>
      <c r="D120" s="1022"/>
      <c r="E120" s="1022"/>
    </row>
    <row r="121" spans="2:5" x14ac:dyDescent="0.15">
      <c r="B121" s="1022"/>
      <c r="C121" s="1022"/>
      <c r="D121" s="1022"/>
      <c r="E121" s="1022"/>
    </row>
    <row r="122" spans="2:5" x14ac:dyDescent="0.15">
      <c r="B122" s="1022"/>
      <c r="C122" s="1022"/>
      <c r="D122" s="1022"/>
      <c r="E122" s="1022"/>
    </row>
    <row r="123" spans="2:5" x14ac:dyDescent="0.15">
      <c r="B123" s="1022"/>
      <c r="C123" s="1022"/>
      <c r="D123" s="1022"/>
      <c r="E123" s="1022"/>
    </row>
    <row r="124" spans="2:5" x14ac:dyDescent="0.15">
      <c r="B124" s="1022"/>
      <c r="C124" s="1022"/>
      <c r="D124" s="1022"/>
      <c r="E124" s="1022"/>
    </row>
    <row r="125" spans="2:5" x14ac:dyDescent="0.15">
      <c r="B125" s="1022"/>
      <c r="C125" s="1022"/>
      <c r="D125" s="1022"/>
      <c r="E125" s="1022"/>
    </row>
    <row r="126" spans="2:5" x14ac:dyDescent="0.15">
      <c r="B126" s="1022"/>
      <c r="C126" s="1022"/>
      <c r="D126" s="1022"/>
      <c r="E126" s="1022"/>
    </row>
    <row r="127" spans="2:5" x14ac:dyDescent="0.15">
      <c r="B127" s="1022"/>
      <c r="C127" s="1022"/>
      <c r="D127" s="1022"/>
      <c r="E127" s="1022"/>
    </row>
    <row r="128" spans="2:5" x14ac:dyDescent="0.15">
      <c r="B128" s="1022"/>
      <c r="C128" s="1022"/>
      <c r="D128" s="1022"/>
      <c r="E128" s="1022"/>
    </row>
    <row r="129" spans="2:5" x14ac:dyDescent="0.15">
      <c r="B129" s="1022"/>
      <c r="C129" s="1022"/>
      <c r="D129" s="1022"/>
      <c r="E129" s="1022"/>
    </row>
    <row r="130" spans="2:5" x14ac:dyDescent="0.15">
      <c r="B130" s="1022"/>
      <c r="C130" s="1022"/>
      <c r="D130" s="1022"/>
      <c r="E130" s="1022"/>
    </row>
    <row r="131" spans="2:5" x14ac:dyDescent="0.15">
      <c r="B131" s="1022"/>
      <c r="C131" s="1022"/>
      <c r="D131" s="1022"/>
      <c r="E131" s="1022"/>
    </row>
    <row r="132" spans="2:5" x14ac:dyDescent="0.15">
      <c r="B132" s="1022"/>
      <c r="C132" s="1022"/>
      <c r="D132" s="1022"/>
      <c r="E132" s="1022"/>
    </row>
    <row r="133" spans="2:5" x14ac:dyDescent="0.15">
      <c r="B133" s="1022"/>
      <c r="C133" s="1022"/>
      <c r="D133" s="1022"/>
      <c r="E133" s="1022"/>
    </row>
    <row r="134" spans="2:5" x14ac:dyDescent="0.15">
      <c r="B134" s="1022"/>
      <c r="C134" s="1022"/>
      <c r="D134" s="1022"/>
      <c r="E134" s="1022"/>
    </row>
    <row r="135" spans="2:5" x14ac:dyDescent="0.15">
      <c r="B135" s="1022"/>
      <c r="C135" s="1022"/>
      <c r="D135" s="1022"/>
      <c r="E135" s="1022"/>
    </row>
    <row r="136" spans="2:5" x14ac:dyDescent="0.15">
      <c r="B136" s="1022"/>
      <c r="C136" s="1022"/>
      <c r="D136" s="1022"/>
      <c r="E136" s="1022"/>
    </row>
    <row r="137" spans="2:5" x14ac:dyDescent="0.15">
      <c r="B137" s="1022"/>
      <c r="C137" s="1022"/>
      <c r="D137" s="1022"/>
      <c r="E137" s="1022"/>
    </row>
    <row r="138" spans="2:5" x14ac:dyDescent="0.15">
      <c r="B138" s="1022"/>
      <c r="C138" s="1022"/>
      <c r="D138" s="1022"/>
      <c r="E138" s="1022"/>
    </row>
    <row r="139" spans="2:5" x14ac:dyDescent="0.15">
      <c r="B139" s="1022"/>
      <c r="C139" s="1022"/>
      <c r="D139" s="1022"/>
      <c r="E139" s="1022"/>
    </row>
    <row r="140" spans="2:5" x14ac:dyDescent="0.15">
      <c r="B140" s="1022"/>
      <c r="C140" s="1022"/>
      <c r="D140" s="1022"/>
      <c r="E140" s="1022"/>
    </row>
    <row r="141" spans="2:5" x14ac:dyDescent="0.15">
      <c r="B141" s="1022"/>
      <c r="C141" s="1022"/>
      <c r="D141" s="1022"/>
      <c r="E141" s="1022"/>
    </row>
    <row r="142" spans="2:5" x14ac:dyDescent="0.15">
      <c r="B142" s="1022"/>
      <c r="C142" s="1022"/>
      <c r="D142" s="1022"/>
      <c r="E142" s="1022"/>
    </row>
    <row r="143" spans="2:5" x14ac:dyDescent="0.15">
      <c r="B143" s="1022"/>
      <c r="C143" s="1022"/>
      <c r="D143" s="1022"/>
      <c r="E143" s="1022"/>
    </row>
    <row r="144" spans="2:5" x14ac:dyDescent="0.15">
      <c r="B144" s="1022"/>
      <c r="C144" s="1022"/>
      <c r="D144" s="1022"/>
      <c r="E144" s="1022"/>
    </row>
    <row r="145" spans="1:6" x14ac:dyDescent="0.15">
      <c r="B145" s="1022"/>
      <c r="C145" s="1022"/>
      <c r="D145" s="1022"/>
      <c r="E145" s="1022"/>
    </row>
    <row r="146" spans="1:6" x14ac:dyDescent="0.15">
      <c r="B146" s="1022"/>
      <c r="C146" s="1022"/>
      <c r="D146" s="1022"/>
      <c r="E146" s="1022"/>
    </row>
    <row r="147" spans="1:6" ht="14.25" x14ac:dyDescent="0.2">
      <c r="B147" s="1022"/>
      <c r="C147" s="1022"/>
      <c r="D147" s="1022"/>
      <c r="E147" s="1022"/>
      <c r="F147" s="230"/>
    </row>
    <row r="148" spans="1:6" x14ac:dyDescent="0.2">
      <c r="A148" s="380"/>
      <c r="B148" s="1022"/>
      <c r="C148" s="1022"/>
      <c r="D148" s="1022"/>
      <c r="E148" s="1022"/>
    </row>
    <row r="149" spans="1:6" x14ac:dyDescent="0.15">
      <c r="B149" s="1022"/>
      <c r="C149" s="1022"/>
      <c r="D149" s="1022"/>
      <c r="E149" s="1022"/>
    </row>
    <row r="150" spans="1:6" x14ac:dyDescent="0.15">
      <c r="B150" s="1022"/>
      <c r="C150" s="1022"/>
      <c r="D150" s="1022"/>
      <c r="E150" s="1022"/>
    </row>
    <row r="151" spans="1:6" x14ac:dyDescent="0.15">
      <c r="B151" s="1022"/>
      <c r="C151" s="1022"/>
      <c r="D151" s="1022"/>
      <c r="E151" s="1022"/>
    </row>
    <row r="152" spans="1:6" x14ac:dyDescent="0.15">
      <c r="B152" s="1022"/>
      <c r="C152" s="1022"/>
      <c r="D152" s="1022"/>
      <c r="E152" s="1022"/>
    </row>
    <row r="153" spans="1:6" x14ac:dyDescent="0.15">
      <c r="B153" s="1022"/>
      <c r="C153" s="1022"/>
      <c r="D153" s="1022"/>
      <c r="E153" s="1022"/>
    </row>
    <row r="154" spans="1:6" x14ac:dyDescent="0.2">
      <c r="A154" s="380"/>
      <c r="B154" s="1022"/>
      <c r="C154" s="1022"/>
      <c r="D154" s="1022"/>
      <c r="E154" s="1022"/>
    </row>
  </sheetData>
  <phoneticPr fontId="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Normal="100" workbookViewId="0">
      <pane xSplit="1" ySplit="3" topLeftCell="B4" activePane="bottomRight" state="frozen"/>
      <selection activeCell="C101" sqref="C101"/>
      <selection pane="topRight" activeCell="C101" sqref="C101"/>
      <selection pane="bottomLeft" activeCell="C101" sqref="C101"/>
      <selection pane="bottomRight" activeCell="A7" sqref="A7"/>
    </sheetView>
  </sheetViews>
  <sheetFormatPr defaultRowHeight="14.25" x14ac:dyDescent="0.15"/>
  <cols>
    <col min="1" max="1" width="35.75" style="74" customWidth="1"/>
    <col min="2" max="2" width="12.75" style="69" bestFit="1" customWidth="1"/>
    <col min="3" max="3" width="15.375" style="69" customWidth="1"/>
    <col min="4" max="4" width="15.875" style="69" bestFit="1" customWidth="1"/>
    <col min="5" max="5" width="11.5" style="74" bestFit="1" customWidth="1"/>
    <col min="6" max="6" width="11.5" style="341" bestFit="1" customWidth="1"/>
    <col min="7" max="7" width="14.875" style="81" bestFit="1" customWidth="1"/>
    <col min="8" max="8" width="10.5" style="81" bestFit="1" customWidth="1"/>
    <col min="9" max="9" width="15.875" style="81" bestFit="1" customWidth="1"/>
    <col min="10" max="11" width="11.5" style="74" bestFit="1" customWidth="1"/>
    <col min="12" max="12" width="13.875" style="74" bestFit="1" customWidth="1"/>
    <col min="13" max="16" width="9" style="74"/>
    <col min="17" max="16384" width="9" style="222"/>
  </cols>
  <sheetData>
    <row r="1" spans="1:9" s="65" customFormat="1" ht="25.5" x14ac:dyDescent="0.35">
      <c r="A1" s="227" t="s">
        <v>137</v>
      </c>
      <c r="B1" s="67"/>
      <c r="C1" s="67"/>
      <c r="D1" s="67"/>
      <c r="E1" s="380"/>
      <c r="F1" s="411"/>
      <c r="G1" s="67"/>
      <c r="H1" s="411"/>
      <c r="I1" s="67"/>
    </row>
    <row r="2" spans="1:9" s="74" customFormat="1" ht="12.75" x14ac:dyDescent="0.2">
      <c r="A2" s="495"/>
      <c r="B2" s="495"/>
      <c r="C2" s="495"/>
      <c r="D2" s="495"/>
      <c r="E2" s="510"/>
      <c r="F2" s="511"/>
      <c r="G2" s="81"/>
      <c r="H2" s="81"/>
      <c r="I2" s="81"/>
    </row>
    <row r="3" spans="1:9" s="74" customFormat="1" ht="13.5" thickBot="1" x14ac:dyDescent="0.25">
      <c r="A3" s="529" t="s">
        <v>190</v>
      </c>
      <c r="B3" s="495"/>
      <c r="C3" s="495"/>
      <c r="D3" s="495"/>
      <c r="E3" s="510"/>
    </row>
    <row r="4" spans="1:9" s="74" customFormat="1" ht="12.75" x14ac:dyDescent="0.2">
      <c r="A4" s="512" t="s">
        <v>262</v>
      </c>
      <c r="B4" s="884">
        <v>2017</v>
      </c>
      <c r="C4" s="884">
        <v>2016</v>
      </c>
      <c r="D4" s="513" t="s">
        <v>193</v>
      </c>
      <c r="E4" s="510"/>
      <c r="F4" s="514"/>
    </row>
    <row r="5" spans="1:9" s="74" customFormat="1" ht="12.75" x14ac:dyDescent="0.2">
      <c r="A5" s="118" t="s">
        <v>196</v>
      </c>
      <c r="B5" s="197">
        <v>3957</v>
      </c>
      <c r="C5" s="197">
        <v>2322</v>
      </c>
      <c r="D5" s="515">
        <v>70.400000000000006</v>
      </c>
      <c r="E5" s="510"/>
      <c r="F5" s="1023"/>
      <c r="G5" s="1023"/>
      <c r="H5" s="1023"/>
      <c r="I5" s="1023"/>
    </row>
    <row r="6" spans="1:9" s="74" customFormat="1" ht="12.75" x14ac:dyDescent="0.2">
      <c r="A6" s="118"/>
      <c r="B6" s="516" t="s">
        <v>514</v>
      </c>
      <c r="C6" s="516" t="s">
        <v>140</v>
      </c>
      <c r="D6" s="517" t="s">
        <v>193</v>
      </c>
      <c r="E6" s="510"/>
      <c r="F6" s="1023"/>
      <c r="G6" s="1023"/>
      <c r="H6" s="1023"/>
      <c r="I6" s="1023"/>
    </row>
    <row r="7" spans="1:9" s="74" customFormat="1" ht="12.75" x14ac:dyDescent="0.2">
      <c r="A7" s="118" t="s">
        <v>82</v>
      </c>
      <c r="B7" s="197">
        <v>25820</v>
      </c>
      <c r="C7" s="197">
        <v>27216</v>
      </c>
      <c r="D7" s="515">
        <v>-5.0999999999999996</v>
      </c>
      <c r="E7" s="510"/>
      <c r="F7" s="1023"/>
      <c r="G7" s="1023"/>
      <c r="H7" s="1023"/>
      <c r="I7" s="1023"/>
    </row>
    <row r="8" spans="1:9" s="74" customFormat="1" ht="12.75" x14ac:dyDescent="0.2">
      <c r="A8" s="118" t="s">
        <v>83</v>
      </c>
      <c r="B8" s="197">
        <v>6288</v>
      </c>
      <c r="C8" s="197">
        <v>8312</v>
      </c>
      <c r="D8" s="515">
        <v>-24.4</v>
      </c>
      <c r="E8" s="510"/>
      <c r="F8" s="1023"/>
      <c r="G8" s="1023"/>
      <c r="H8" s="1023"/>
      <c r="I8" s="1023"/>
    </row>
    <row r="9" spans="1:9" s="74" customFormat="1" ht="12.75" x14ac:dyDescent="0.2">
      <c r="A9" s="518" t="s">
        <v>855</v>
      </c>
      <c r="B9" s="197">
        <v>19532</v>
      </c>
      <c r="C9" s="197">
        <v>18904</v>
      </c>
      <c r="D9" s="515">
        <v>3.3</v>
      </c>
      <c r="E9" s="510"/>
      <c r="F9" s="1023"/>
      <c r="G9" s="1023"/>
      <c r="H9" s="1023"/>
      <c r="I9" s="1023"/>
    </row>
    <row r="10" spans="1:9" s="74" customFormat="1" ht="13.5" thickBot="1" x14ac:dyDescent="0.25">
      <c r="A10" s="597" t="s">
        <v>347</v>
      </c>
      <c r="B10" s="1024">
        <v>74.7</v>
      </c>
      <c r="C10" s="1024">
        <v>52.5</v>
      </c>
      <c r="D10" s="519">
        <v>42.2</v>
      </c>
      <c r="E10" s="510"/>
      <c r="F10" s="1023"/>
      <c r="G10" s="1023"/>
      <c r="H10" s="1023"/>
      <c r="I10" s="1023"/>
    </row>
    <row r="11" spans="1:9" s="74" customFormat="1" ht="12.75" x14ac:dyDescent="0.2">
      <c r="A11" s="495"/>
      <c r="B11" s="520"/>
      <c r="C11" s="520"/>
      <c r="D11" s="520"/>
      <c r="E11" s="510"/>
      <c r="F11" s="1023"/>
      <c r="G11" s="1023"/>
      <c r="H11" s="1023"/>
      <c r="I11" s="1023"/>
    </row>
    <row r="12" spans="1:9" s="74" customFormat="1" ht="13.5" thickBot="1" x14ac:dyDescent="0.2">
      <c r="A12" s="431" t="s">
        <v>348</v>
      </c>
      <c r="B12" s="81"/>
      <c r="C12" s="81"/>
      <c r="D12" s="81"/>
      <c r="E12" s="69"/>
      <c r="F12" s="1023"/>
      <c r="G12" s="1023"/>
      <c r="H12" s="1023"/>
      <c r="I12" s="1023"/>
    </row>
    <row r="13" spans="1:9" s="74" customFormat="1" ht="12.75" x14ac:dyDescent="0.2">
      <c r="A13" s="402" t="s">
        <v>70</v>
      </c>
      <c r="B13" s="884">
        <v>2017</v>
      </c>
      <c r="C13" s="884">
        <v>2016</v>
      </c>
      <c r="D13" s="403" t="s">
        <v>270</v>
      </c>
      <c r="E13" s="948">
        <v>2015</v>
      </c>
      <c r="F13" s="1023"/>
      <c r="G13" s="1023"/>
      <c r="H13" s="1023"/>
      <c r="I13" s="1023"/>
    </row>
    <row r="14" spans="1:9" s="74" customFormat="1" ht="12.75" x14ac:dyDescent="0.15">
      <c r="A14" s="188" t="s">
        <v>349</v>
      </c>
      <c r="B14" s="521">
        <v>4292</v>
      </c>
      <c r="C14" s="521">
        <v>3600</v>
      </c>
      <c r="D14" s="413">
        <v>19.2</v>
      </c>
      <c r="E14" s="896">
        <v>5331</v>
      </c>
      <c r="F14" s="1023"/>
      <c r="G14" s="1023"/>
      <c r="H14" s="1023"/>
      <c r="I14" s="1023"/>
    </row>
    <row r="15" spans="1:9" s="74" customFormat="1" ht="12.75" x14ac:dyDescent="0.15">
      <c r="A15" s="185" t="s">
        <v>350</v>
      </c>
      <c r="B15" s="522">
        <v>651302</v>
      </c>
      <c r="C15" s="522">
        <v>622506</v>
      </c>
      <c r="D15" s="413">
        <v>4.5999999999999996</v>
      </c>
      <c r="E15" s="896">
        <v>558435</v>
      </c>
      <c r="F15" s="1023"/>
      <c r="G15" s="1023"/>
      <c r="H15" s="1023"/>
      <c r="I15" s="1023"/>
    </row>
    <row r="16" spans="1:9" s="74" customFormat="1" ht="12.75" x14ac:dyDescent="0.15">
      <c r="A16" s="185" t="s">
        <v>351</v>
      </c>
      <c r="B16" s="523">
        <v>0.66</v>
      </c>
      <c r="C16" s="523">
        <v>0.57999999999999996</v>
      </c>
      <c r="D16" s="413" t="s">
        <v>758</v>
      </c>
      <c r="E16" s="524">
        <v>0.87</v>
      </c>
      <c r="F16" s="1023"/>
      <c r="G16" s="1023"/>
      <c r="H16" s="1023"/>
      <c r="I16" s="1023"/>
    </row>
    <row r="17" spans="1:16" s="74" customFormat="1" ht="12.75" x14ac:dyDescent="0.15">
      <c r="A17" s="188" t="s">
        <v>352</v>
      </c>
      <c r="B17" s="522">
        <v>-276</v>
      </c>
      <c r="C17" s="522">
        <v>-615</v>
      </c>
      <c r="D17" s="525">
        <v>-55.1</v>
      </c>
      <c r="E17" s="924">
        <v>-1082</v>
      </c>
      <c r="F17" s="1023"/>
      <c r="G17" s="1023"/>
      <c r="H17" s="1023"/>
      <c r="I17" s="1023"/>
    </row>
    <row r="18" spans="1:16" s="74" customFormat="1" ht="12.75" x14ac:dyDescent="0.15">
      <c r="A18" s="188" t="s">
        <v>447</v>
      </c>
      <c r="B18" s="522">
        <v>4016</v>
      </c>
      <c r="C18" s="522">
        <v>2985</v>
      </c>
      <c r="D18" s="525">
        <v>34.5</v>
      </c>
      <c r="E18" s="924">
        <v>4249</v>
      </c>
      <c r="F18" s="1023"/>
      <c r="G18" s="1023"/>
      <c r="H18" s="1023"/>
      <c r="I18" s="1023"/>
    </row>
    <row r="19" spans="1:16" s="74" customFormat="1" ht="12.75" x14ac:dyDescent="0.15">
      <c r="A19" s="487" t="s">
        <v>449</v>
      </c>
      <c r="B19" s="522">
        <v>-1319</v>
      </c>
      <c r="C19" s="522">
        <v>-1704</v>
      </c>
      <c r="D19" s="525">
        <v>-22.6</v>
      </c>
      <c r="E19" s="924">
        <v>-2267</v>
      </c>
      <c r="F19" s="1023"/>
      <c r="G19" s="1023"/>
      <c r="H19" s="1023"/>
      <c r="I19" s="1023"/>
    </row>
    <row r="20" spans="1:16" s="13" customFormat="1" ht="15" x14ac:dyDescent="0.2">
      <c r="A20" s="185" t="s">
        <v>217</v>
      </c>
      <c r="B20" s="526">
        <v>2236</v>
      </c>
      <c r="C20" s="526">
        <v>1872</v>
      </c>
      <c r="D20" s="525">
        <v>19.399999999999999</v>
      </c>
      <c r="E20" s="924">
        <v>2456</v>
      </c>
      <c r="F20" s="1023"/>
      <c r="G20" s="1023"/>
      <c r="H20" s="1023"/>
      <c r="I20" s="1023"/>
      <c r="J20" s="590"/>
      <c r="K20" s="590"/>
      <c r="L20" s="590"/>
      <c r="M20" s="590"/>
      <c r="N20" s="590"/>
    </row>
    <row r="21" spans="1:16" s="74" customFormat="1" ht="12.75" x14ac:dyDescent="0.15">
      <c r="A21" s="185" t="s">
        <v>232</v>
      </c>
      <c r="B21" s="526">
        <v>42</v>
      </c>
      <c r="C21" s="526">
        <v>-402</v>
      </c>
      <c r="D21" s="525" t="s">
        <v>809</v>
      </c>
      <c r="E21" s="924">
        <v>-541</v>
      </c>
      <c r="F21" s="1023"/>
      <c r="G21" s="1023"/>
      <c r="H21" s="1023"/>
      <c r="I21" s="1023"/>
    </row>
    <row r="22" spans="1:16" s="74" customFormat="1" ht="12.75" x14ac:dyDescent="0.15">
      <c r="A22" s="185" t="s">
        <v>854</v>
      </c>
      <c r="B22" s="526">
        <v>4975</v>
      </c>
      <c r="C22" s="526">
        <v>2751</v>
      </c>
      <c r="D22" s="525">
        <v>80.8</v>
      </c>
      <c r="E22" s="924">
        <v>3897</v>
      </c>
      <c r="F22" s="1023"/>
      <c r="G22" s="1023"/>
      <c r="H22" s="1023"/>
      <c r="I22" s="1023"/>
    </row>
    <row r="23" spans="1:16" s="74" customFormat="1" ht="12.75" x14ac:dyDescent="0.15">
      <c r="A23" s="185" t="s">
        <v>450</v>
      </c>
      <c r="B23" s="526">
        <v>-1018</v>
      </c>
      <c r="C23" s="526">
        <v>-429</v>
      </c>
      <c r="D23" s="525">
        <v>137.30000000000001</v>
      </c>
      <c r="E23" s="924">
        <v>-1009</v>
      </c>
      <c r="F23" s="1023"/>
      <c r="G23" s="1023"/>
      <c r="H23" s="1023"/>
      <c r="I23" s="1023"/>
    </row>
    <row r="24" spans="1:16" s="74" customFormat="1" ht="13.5" thickBot="1" x14ac:dyDescent="0.2">
      <c r="A24" s="427" t="s">
        <v>196</v>
      </c>
      <c r="B24" s="527">
        <v>3957</v>
      </c>
      <c r="C24" s="527">
        <v>2322</v>
      </c>
      <c r="D24" s="528">
        <v>70.400000000000006</v>
      </c>
      <c r="E24" s="925">
        <v>2888</v>
      </c>
      <c r="F24" s="1023"/>
      <c r="G24" s="1023"/>
      <c r="H24" s="1023"/>
      <c r="I24" s="1023"/>
    </row>
    <row r="25" spans="1:16" s="74" customFormat="1" ht="12.75" x14ac:dyDescent="0.2">
      <c r="A25" s="495"/>
      <c r="B25" s="520"/>
      <c r="C25" s="520"/>
      <c r="D25" s="520"/>
      <c r="E25" s="510"/>
      <c r="F25" s="1023"/>
      <c r="G25" s="1023"/>
      <c r="H25" s="1023"/>
      <c r="I25" s="1023"/>
    </row>
    <row r="26" spans="1:16" s="74" customFormat="1" ht="13.5" thickBot="1" x14ac:dyDescent="0.25">
      <c r="A26" s="529" t="s">
        <v>353</v>
      </c>
      <c r="B26" s="495"/>
      <c r="C26" s="495"/>
      <c r="D26" s="495"/>
      <c r="E26" s="510"/>
      <c r="F26" s="1023"/>
      <c r="G26" s="1023"/>
      <c r="H26" s="1023"/>
      <c r="I26" s="1023"/>
    </row>
    <row r="27" spans="1:16" s="74" customFormat="1" ht="12.75" x14ac:dyDescent="0.2">
      <c r="A27" s="530" t="s">
        <v>70</v>
      </c>
      <c r="B27" s="238" t="s">
        <v>514</v>
      </c>
      <c r="C27" s="238" t="s">
        <v>140</v>
      </c>
      <c r="D27" s="404" t="s">
        <v>193</v>
      </c>
      <c r="E27" s="510"/>
      <c r="F27" s="1023"/>
      <c r="G27" s="1023"/>
      <c r="H27" s="1023"/>
      <c r="I27" s="1023"/>
    </row>
    <row r="28" spans="1:16" s="74" customFormat="1" ht="12.75" x14ac:dyDescent="0.2">
      <c r="A28" s="531" t="s">
        <v>354</v>
      </c>
      <c r="B28" s="488">
        <v>133353</v>
      </c>
      <c r="C28" s="488">
        <v>141311</v>
      </c>
      <c r="D28" s="928">
        <v>-5.6315502685565839</v>
      </c>
      <c r="E28" s="510"/>
      <c r="F28" s="1023"/>
      <c r="G28" s="1023"/>
      <c r="H28" s="1023"/>
      <c r="I28" s="1023"/>
    </row>
    <row r="29" spans="1:16" s="74" customFormat="1" ht="12.75" x14ac:dyDescent="0.2">
      <c r="A29" s="532" t="s">
        <v>355</v>
      </c>
      <c r="B29" s="533">
        <v>23341</v>
      </c>
      <c r="C29" s="534">
        <v>30129</v>
      </c>
      <c r="D29" s="928">
        <v>-22.529788575790764</v>
      </c>
      <c r="E29" s="510"/>
      <c r="F29" s="1023"/>
      <c r="G29" s="1023"/>
      <c r="H29" s="1023"/>
      <c r="I29" s="1023"/>
    </row>
    <row r="30" spans="1:16" s="111" customFormat="1" ht="15" x14ac:dyDescent="0.2">
      <c r="A30" s="532" t="s">
        <v>356</v>
      </c>
      <c r="B30" s="533">
        <v>49966</v>
      </c>
      <c r="C30" s="534">
        <v>48824</v>
      </c>
      <c r="D30" s="928">
        <v>2.3390135998689221</v>
      </c>
      <c r="E30" s="67"/>
      <c r="F30" s="1023"/>
      <c r="G30" s="1023"/>
      <c r="H30" s="1023"/>
      <c r="I30" s="1023"/>
      <c r="J30" s="67"/>
      <c r="K30" s="67"/>
      <c r="L30" s="67"/>
      <c r="M30" s="67"/>
      <c r="N30" s="67"/>
      <c r="O30" s="67"/>
      <c r="P30" s="67"/>
    </row>
    <row r="31" spans="1:16" s="74" customFormat="1" ht="12.75" x14ac:dyDescent="0.15">
      <c r="A31" s="535" t="s">
        <v>357</v>
      </c>
      <c r="B31" s="536">
        <v>60046</v>
      </c>
      <c r="C31" s="537">
        <v>62358</v>
      </c>
      <c r="D31" s="928">
        <v>-3.7076237210943219</v>
      </c>
      <c r="E31" s="224"/>
      <c r="F31" s="1023"/>
      <c r="G31" s="1023"/>
      <c r="H31" s="1023"/>
      <c r="I31" s="1023"/>
    </row>
    <row r="32" spans="1:16" x14ac:dyDescent="0.15">
      <c r="A32" s="538" t="s">
        <v>317</v>
      </c>
      <c r="B32" s="539"/>
      <c r="C32" s="540"/>
      <c r="D32" s="928"/>
      <c r="E32" s="224"/>
      <c r="F32" s="1023"/>
      <c r="G32" s="1023"/>
      <c r="H32" s="1023"/>
      <c r="I32" s="1023"/>
    </row>
    <row r="33" spans="1:16" x14ac:dyDescent="0.15">
      <c r="A33" s="531" t="s">
        <v>358</v>
      </c>
      <c r="B33" s="488">
        <v>167081</v>
      </c>
      <c r="C33" s="947">
        <v>144815</v>
      </c>
      <c r="D33" s="928">
        <v>15.375479059489683</v>
      </c>
      <c r="E33" s="224"/>
      <c r="F33" s="1023"/>
      <c r="G33" s="1023"/>
      <c r="H33" s="1023"/>
      <c r="I33" s="1023"/>
    </row>
    <row r="34" spans="1:16" x14ac:dyDescent="0.15">
      <c r="A34" s="532" t="s">
        <v>359</v>
      </c>
      <c r="B34" s="533">
        <v>18016</v>
      </c>
      <c r="C34" s="534">
        <v>18257</v>
      </c>
      <c r="D34" s="928">
        <v>-1.3200416278687621</v>
      </c>
      <c r="E34" s="224"/>
      <c r="F34" s="1023"/>
      <c r="G34" s="1023"/>
      <c r="H34" s="1023"/>
      <c r="I34" s="1023"/>
    </row>
    <row r="35" spans="1:16" x14ac:dyDescent="0.15">
      <c r="A35" s="532" t="s">
        <v>360</v>
      </c>
      <c r="B35" s="533">
        <v>47028</v>
      </c>
      <c r="C35" s="534">
        <v>27163</v>
      </c>
      <c r="D35" s="928">
        <v>73.132570040128115</v>
      </c>
      <c r="E35" s="224"/>
      <c r="F35" s="1023"/>
      <c r="G35" s="1023"/>
      <c r="H35" s="1023"/>
      <c r="I35" s="1023"/>
    </row>
    <row r="36" spans="1:16" x14ac:dyDescent="0.15">
      <c r="A36" s="532" t="s">
        <v>320</v>
      </c>
      <c r="B36" s="533">
        <v>96661</v>
      </c>
      <c r="C36" s="534">
        <v>86334</v>
      </c>
      <c r="D36" s="928">
        <v>11.961683693562208</v>
      </c>
      <c r="E36" s="224"/>
      <c r="F36" s="1023"/>
      <c r="G36" s="1023"/>
      <c r="H36" s="1023"/>
      <c r="I36" s="1023"/>
    </row>
    <row r="37" spans="1:16" x14ac:dyDescent="0.15">
      <c r="A37" s="532" t="s">
        <v>704</v>
      </c>
      <c r="B37" s="533">
        <v>5376</v>
      </c>
      <c r="C37" s="534">
        <v>13061</v>
      </c>
      <c r="D37" s="928">
        <v>-58.839292550340701</v>
      </c>
      <c r="E37" s="224"/>
      <c r="F37" s="1023"/>
      <c r="G37" s="1023"/>
      <c r="H37" s="1023"/>
      <c r="I37" s="1023"/>
    </row>
    <row r="38" spans="1:16" x14ac:dyDescent="0.15">
      <c r="A38" s="538" t="s">
        <v>317</v>
      </c>
      <c r="B38" s="539"/>
      <c r="C38" s="540"/>
      <c r="D38" s="928"/>
      <c r="E38" s="224"/>
      <c r="F38" s="1023"/>
      <c r="G38" s="1023"/>
      <c r="H38" s="1023"/>
      <c r="I38" s="1023"/>
    </row>
    <row r="39" spans="1:16" x14ac:dyDescent="0.15">
      <c r="A39" s="531" t="s">
        <v>361</v>
      </c>
      <c r="B39" s="533">
        <v>352322</v>
      </c>
      <c r="C39" s="534">
        <v>391095</v>
      </c>
      <c r="D39" s="928">
        <v>-9.9139595239008393</v>
      </c>
      <c r="E39" s="224"/>
      <c r="F39" s="1023"/>
      <c r="G39" s="1023"/>
      <c r="H39" s="1023"/>
      <c r="I39" s="1023"/>
    </row>
    <row r="40" spans="1:16" x14ac:dyDescent="0.15">
      <c r="A40" s="926"/>
      <c r="B40" s="927"/>
      <c r="C40" s="459"/>
      <c r="D40" s="928"/>
      <c r="E40" s="224"/>
      <c r="F40" s="1023"/>
      <c r="G40" s="1023"/>
      <c r="H40" s="1023"/>
      <c r="I40" s="1023"/>
    </row>
    <row r="41" spans="1:16" ht="15" thickBot="1" x14ac:dyDescent="0.2">
      <c r="A41" s="541" t="s">
        <v>74</v>
      </c>
      <c r="B41" s="542">
        <v>652756</v>
      </c>
      <c r="C41" s="543">
        <v>677221</v>
      </c>
      <c r="D41" s="929">
        <v>-3.6125577913266094</v>
      </c>
      <c r="E41" s="224"/>
      <c r="F41" s="1023"/>
      <c r="G41" s="1023"/>
      <c r="H41" s="1023"/>
      <c r="I41" s="1023"/>
    </row>
    <row r="42" spans="1:16" x14ac:dyDescent="0.15">
      <c r="A42" s="63" t="s">
        <v>68</v>
      </c>
      <c r="B42" s="544"/>
      <c r="C42" s="544"/>
      <c r="D42" s="544"/>
      <c r="E42" s="224"/>
      <c r="F42" s="1023"/>
      <c r="G42" s="1023"/>
      <c r="H42" s="1023"/>
      <c r="I42" s="1023"/>
    </row>
    <row r="43" spans="1:16" x14ac:dyDescent="0.15">
      <c r="A43" s="479" t="s">
        <v>349</v>
      </c>
      <c r="B43" s="81"/>
      <c r="C43" s="81"/>
      <c r="D43" s="81"/>
      <c r="E43" s="224"/>
      <c r="F43" s="1023"/>
      <c r="G43" s="1023"/>
      <c r="H43" s="1023"/>
      <c r="I43" s="1023"/>
    </row>
    <row r="44" spans="1:16" ht="15" thickBot="1" x14ac:dyDescent="0.2">
      <c r="A44" s="923" t="s">
        <v>703</v>
      </c>
      <c r="B44" s="495"/>
      <c r="C44" s="495"/>
      <c r="D44" s="63"/>
      <c r="E44" s="224"/>
      <c r="F44" s="1023"/>
      <c r="G44" s="1023"/>
      <c r="H44" s="1023"/>
      <c r="I44" s="1023"/>
    </row>
    <row r="45" spans="1:16" s="545" customFormat="1" x14ac:dyDescent="0.15">
      <c r="A45" s="402" t="s">
        <v>70</v>
      </c>
      <c r="B45" s="434" t="s">
        <v>283</v>
      </c>
      <c r="C45" s="434" t="s">
        <v>194</v>
      </c>
      <c r="D45" s="404" t="s">
        <v>270</v>
      </c>
      <c r="E45" s="81"/>
      <c r="F45" s="1023"/>
      <c r="G45" s="1023"/>
      <c r="H45" s="1023"/>
      <c r="I45" s="1023"/>
      <c r="J45" s="69"/>
      <c r="K45" s="69"/>
      <c r="L45" s="69"/>
      <c r="M45" s="69"/>
      <c r="N45" s="69"/>
      <c r="O45" s="69"/>
      <c r="P45" s="69"/>
    </row>
    <row r="46" spans="1:16" x14ac:dyDescent="0.15">
      <c r="A46" s="546" t="s">
        <v>349</v>
      </c>
      <c r="B46" s="488">
        <v>4292</v>
      </c>
      <c r="C46" s="488">
        <v>3600</v>
      </c>
      <c r="D46" s="489">
        <v>19.222222222222229</v>
      </c>
      <c r="E46" s="224"/>
      <c r="F46" s="1023"/>
      <c r="G46" s="1023"/>
      <c r="H46" s="1023"/>
      <c r="I46" s="1023"/>
    </row>
    <row r="47" spans="1:16" x14ac:dyDescent="0.15">
      <c r="A47" s="487" t="s">
        <v>354</v>
      </c>
      <c r="B47" s="488">
        <v>2163</v>
      </c>
      <c r="C47" s="488">
        <v>1456</v>
      </c>
      <c r="D47" s="489">
        <v>48.557692307692314</v>
      </c>
      <c r="E47" s="224"/>
      <c r="F47" s="1023"/>
      <c r="G47" s="1023"/>
      <c r="H47" s="1023"/>
      <c r="I47" s="1023"/>
    </row>
    <row r="48" spans="1:16" x14ac:dyDescent="0.15">
      <c r="A48" s="487" t="s">
        <v>358</v>
      </c>
      <c r="B48" s="488">
        <v>1499</v>
      </c>
      <c r="C48" s="488">
        <v>1741</v>
      </c>
      <c r="D48" s="489">
        <v>-13.900057438253876</v>
      </c>
      <c r="E48" s="224"/>
      <c r="F48" s="1023"/>
      <c r="G48" s="1023"/>
      <c r="H48" s="1023"/>
      <c r="I48" s="1023"/>
    </row>
    <row r="49" spans="1:16" x14ac:dyDescent="0.15">
      <c r="A49" s="487" t="s">
        <v>361</v>
      </c>
      <c r="B49" s="490">
        <v>630</v>
      </c>
      <c r="C49" s="490">
        <v>403</v>
      </c>
      <c r="D49" s="489">
        <v>56.327543424317625</v>
      </c>
      <c r="E49" s="224"/>
      <c r="F49" s="1023"/>
      <c r="G49" s="1023"/>
      <c r="H49" s="1023"/>
      <c r="I49" s="1023"/>
    </row>
    <row r="50" spans="1:16" x14ac:dyDescent="0.15">
      <c r="A50" s="546" t="s">
        <v>362</v>
      </c>
      <c r="B50" s="490">
        <v>0.66</v>
      </c>
      <c r="C50" s="490">
        <v>0.57999999999999996</v>
      </c>
      <c r="D50" s="489" t="s">
        <v>758</v>
      </c>
      <c r="E50" s="224"/>
      <c r="F50" s="1023"/>
      <c r="G50" s="1023"/>
      <c r="H50" s="1023"/>
      <c r="I50" s="1023"/>
    </row>
    <row r="51" spans="1:16" x14ac:dyDescent="0.15">
      <c r="A51" s="487" t="s">
        <v>363</v>
      </c>
      <c r="B51" s="946">
        <v>1.6</v>
      </c>
      <c r="C51" s="490">
        <v>0.95</v>
      </c>
      <c r="D51" s="489" t="s">
        <v>759</v>
      </c>
      <c r="E51" s="224"/>
      <c r="F51" s="1023"/>
      <c r="G51" s="1023"/>
      <c r="H51" s="1023"/>
      <c r="I51" s="1023"/>
    </row>
    <row r="52" spans="1:16" x14ac:dyDescent="0.15">
      <c r="A52" s="487" t="s">
        <v>364</v>
      </c>
      <c r="B52" s="547">
        <v>0.97</v>
      </c>
      <c r="C52" s="490">
        <v>1.1399999999999999</v>
      </c>
      <c r="D52" s="489" t="s">
        <v>760</v>
      </c>
      <c r="E52" s="224"/>
      <c r="F52" s="1023"/>
      <c r="G52" s="1023"/>
      <c r="H52" s="1023"/>
      <c r="I52" s="1023"/>
    </row>
    <row r="53" spans="1:16" ht="15" thickBot="1" x14ac:dyDescent="0.2">
      <c r="A53" s="439" t="s">
        <v>365</v>
      </c>
      <c r="B53" s="494">
        <v>0.17</v>
      </c>
      <c r="C53" s="494">
        <v>0.13</v>
      </c>
      <c r="D53" s="483" t="s">
        <v>376</v>
      </c>
      <c r="E53" s="224"/>
      <c r="F53" s="1023"/>
      <c r="G53" s="1023"/>
      <c r="H53" s="1023"/>
      <c r="I53" s="1023"/>
    </row>
    <row r="60" spans="1:16" s="548" customFormat="1" x14ac:dyDescent="0.2">
      <c r="A60" s="683" t="s">
        <v>209</v>
      </c>
      <c r="B60" s="684"/>
      <c r="C60" s="684"/>
      <c r="D60" s="684"/>
      <c r="E60" s="684"/>
      <c r="F60" s="685"/>
      <c r="G60" s="686"/>
      <c r="H60" s="686"/>
      <c r="I60" s="686"/>
      <c r="J60" s="684"/>
      <c r="K60" s="684"/>
      <c r="L60" s="684"/>
      <c r="M60" s="684"/>
      <c r="N60" s="684"/>
      <c r="O60" s="684"/>
      <c r="P60" s="684"/>
    </row>
  </sheetData>
  <phoneticPr fontId="2"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pane xSplit="1" ySplit="3" topLeftCell="B4" activePane="bottomRight" state="frozen"/>
      <selection activeCell="C101" sqref="C101"/>
      <selection pane="topRight" activeCell="C101" sqref="C101"/>
      <selection pane="bottomLeft" activeCell="C101" sqref="C101"/>
      <selection pane="bottomRight" activeCell="B8" sqref="B8"/>
    </sheetView>
  </sheetViews>
  <sheetFormatPr defaultRowHeight="14.25" x14ac:dyDescent="0.15"/>
  <cols>
    <col min="1" max="1" width="36.25" style="315" customWidth="1"/>
    <col min="2" max="2" width="12.75" style="312" bestFit="1" customWidth="1"/>
    <col min="3" max="3" width="15" style="312" customWidth="1"/>
    <col min="4" max="7" width="16" style="312" customWidth="1"/>
    <col min="8" max="10" width="9" style="315" customWidth="1"/>
    <col min="11" max="11" width="20.25" style="315" bestFit="1" customWidth="1"/>
    <col min="12" max="13" width="10.5" style="315" bestFit="1" customWidth="1"/>
    <col min="14" max="14" width="14.875" style="315" bestFit="1" customWidth="1"/>
    <col min="15" max="16" width="11.5" style="315" bestFit="1" customWidth="1"/>
    <col min="17" max="17" width="14.875" style="315" bestFit="1" customWidth="1"/>
    <col min="18" max="16384" width="9" style="315"/>
  </cols>
  <sheetData>
    <row r="1" spans="1:15" s="461" customFormat="1" ht="25.5" x14ac:dyDescent="0.35">
      <c r="A1" s="227" t="s">
        <v>137</v>
      </c>
      <c r="B1" s="380"/>
      <c r="C1" s="380"/>
      <c r="D1" s="228"/>
      <c r="E1" s="228"/>
      <c r="F1" s="228"/>
      <c r="G1" s="228"/>
      <c r="H1" s="380"/>
      <c r="I1" s="381"/>
      <c r="J1" s="380"/>
      <c r="K1" s="380"/>
    </row>
    <row r="2" spans="1:15" s="318" customFormat="1" ht="12.75" x14ac:dyDescent="0.2">
      <c r="A2" s="288"/>
      <c r="B2" s="288"/>
      <c r="C2" s="288"/>
      <c r="D2" s="288"/>
      <c r="E2" s="288"/>
      <c r="F2" s="288"/>
      <c r="G2" s="288"/>
      <c r="H2" s="386"/>
      <c r="I2" s="386"/>
    </row>
    <row r="3" spans="1:15" s="318" customFormat="1" ht="15.75" thickBot="1" x14ac:dyDescent="0.25">
      <c r="A3" s="454" t="s">
        <v>451</v>
      </c>
      <c r="B3" s="288"/>
      <c r="C3" s="288"/>
      <c r="D3" s="288"/>
      <c r="E3" s="288"/>
      <c r="F3" s="288"/>
      <c r="G3" s="288"/>
      <c r="H3" s="386"/>
      <c r="I3" s="386"/>
    </row>
    <row r="4" spans="1:15" s="318" customFormat="1" ht="12.75" x14ac:dyDescent="0.2">
      <c r="A4" s="384" t="s">
        <v>747</v>
      </c>
      <c r="B4" s="884">
        <v>2017</v>
      </c>
      <c r="C4" s="884">
        <v>2016</v>
      </c>
      <c r="D4" s="297" t="s">
        <v>193</v>
      </c>
      <c r="E4" s="462"/>
      <c r="F4" s="462"/>
      <c r="G4" s="462"/>
      <c r="H4" s="386"/>
      <c r="I4" s="386"/>
    </row>
    <row r="5" spans="1:15" s="318" customFormat="1" ht="13.5" thickBot="1" x14ac:dyDescent="0.2">
      <c r="A5" s="270" t="s">
        <v>196</v>
      </c>
      <c r="B5" s="453">
        <v>2123</v>
      </c>
      <c r="C5" s="453">
        <v>2215</v>
      </c>
      <c r="D5" s="305">
        <v>-4.2</v>
      </c>
      <c r="E5" s="390"/>
      <c r="F5" s="390"/>
      <c r="G5" s="390"/>
      <c r="H5" s="390"/>
      <c r="I5" s="390"/>
    </row>
    <row r="6" spans="1:15" s="318" customFormat="1" ht="13.5" thickBot="1" x14ac:dyDescent="0.2">
      <c r="A6" s="285"/>
      <c r="B6" s="459"/>
      <c r="C6" s="459"/>
      <c r="D6" s="459"/>
      <c r="E6" s="459"/>
      <c r="F6" s="390"/>
      <c r="G6" s="390"/>
      <c r="H6" s="390"/>
      <c r="I6" s="390"/>
    </row>
    <row r="7" spans="1:15" s="318" customFormat="1" ht="12.75" x14ac:dyDescent="0.15">
      <c r="A7" s="237" t="s">
        <v>748</v>
      </c>
      <c r="B7" s="238" t="s">
        <v>514</v>
      </c>
      <c r="C7" s="238" t="s">
        <v>140</v>
      </c>
      <c r="D7" s="297" t="s">
        <v>193</v>
      </c>
      <c r="E7" s="462"/>
      <c r="F7" s="390"/>
      <c r="G7" s="390"/>
      <c r="H7" s="390"/>
      <c r="I7" s="390"/>
    </row>
    <row r="8" spans="1:15" s="318" customFormat="1" ht="12.75" x14ac:dyDescent="0.15">
      <c r="A8" s="242" t="s">
        <v>82</v>
      </c>
      <c r="B8" s="450">
        <v>97672</v>
      </c>
      <c r="C8" s="450">
        <v>91079</v>
      </c>
      <c r="D8" s="299">
        <v>7.2</v>
      </c>
      <c r="E8" s="390"/>
      <c r="F8" s="390"/>
      <c r="G8" s="390"/>
      <c r="H8" s="390"/>
      <c r="I8" s="390"/>
    </row>
    <row r="9" spans="1:15" s="318" customFormat="1" ht="12.75" x14ac:dyDescent="0.15">
      <c r="A9" s="242" t="s">
        <v>83</v>
      </c>
      <c r="B9" s="450">
        <v>70480</v>
      </c>
      <c r="C9" s="450">
        <v>65430</v>
      </c>
      <c r="D9" s="299">
        <v>7.7</v>
      </c>
      <c r="E9" s="390"/>
      <c r="F9" s="390"/>
      <c r="G9" s="390"/>
      <c r="H9" s="390"/>
      <c r="I9" s="390"/>
    </row>
    <row r="10" spans="1:15" s="318" customFormat="1" ht="13.5" thickBot="1" x14ac:dyDescent="0.2">
      <c r="A10" s="388" t="s">
        <v>855</v>
      </c>
      <c r="B10" s="549">
        <v>27192</v>
      </c>
      <c r="C10" s="550">
        <v>25649</v>
      </c>
      <c r="D10" s="305">
        <v>6</v>
      </c>
      <c r="E10" s="390"/>
      <c r="F10" s="390"/>
      <c r="G10" s="390"/>
      <c r="H10" s="390"/>
      <c r="I10" s="390"/>
      <c r="J10" s="551"/>
    </row>
    <row r="11" spans="1:15" s="318" customFormat="1" ht="12.75" x14ac:dyDescent="0.15">
      <c r="A11" s="288"/>
      <c r="B11" s="466"/>
      <c r="C11" s="466"/>
      <c r="D11" s="466"/>
      <c r="E11" s="466"/>
      <c r="F11" s="390"/>
      <c r="G11" s="390"/>
      <c r="H11" s="390"/>
      <c r="I11" s="390"/>
    </row>
    <row r="12" spans="1:15" s="318" customFormat="1" ht="15.75" thickBot="1" x14ac:dyDescent="0.2">
      <c r="A12" s="454" t="s">
        <v>366</v>
      </c>
      <c r="B12" s="545"/>
      <c r="C12" s="545"/>
      <c r="D12" s="545"/>
      <c r="E12" s="346"/>
      <c r="F12" s="390"/>
      <c r="G12" s="390"/>
      <c r="H12" s="390"/>
      <c r="I12" s="390"/>
    </row>
    <row r="13" spans="1:15" s="318" customFormat="1" ht="12.75" x14ac:dyDescent="0.2">
      <c r="A13" s="552" t="s">
        <v>70</v>
      </c>
      <c r="B13" s="884">
        <v>2017</v>
      </c>
      <c r="C13" s="884">
        <v>2016</v>
      </c>
      <c r="D13" s="403" t="s">
        <v>270</v>
      </c>
      <c r="E13" s="948">
        <v>2015</v>
      </c>
      <c r="F13" s="390"/>
      <c r="G13" s="390"/>
      <c r="H13" s="390"/>
      <c r="I13" s="390"/>
    </row>
    <row r="14" spans="1:15" s="318" customFormat="1" ht="12.75" x14ac:dyDescent="0.15">
      <c r="A14" s="553" t="s">
        <v>349</v>
      </c>
      <c r="B14" s="554">
        <v>4255</v>
      </c>
      <c r="C14" s="554">
        <v>4966</v>
      </c>
      <c r="D14" s="413">
        <v>-14.3</v>
      </c>
      <c r="E14" s="896">
        <v>6165</v>
      </c>
      <c r="F14" s="390"/>
      <c r="G14" s="390"/>
      <c r="H14" s="390"/>
      <c r="I14" s="390"/>
    </row>
    <row r="15" spans="1:15" s="318" customFormat="1" ht="12.75" x14ac:dyDescent="0.15">
      <c r="A15" s="553" t="s">
        <v>352</v>
      </c>
      <c r="B15" s="554">
        <v>-811</v>
      </c>
      <c r="C15" s="554">
        <v>-818</v>
      </c>
      <c r="D15" s="413">
        <v>-0.9</v>
      </c>
      <c r="E15" s="896">
        <v>-804</v>
      </c>
      <c r="F15" s="390"/>
      <c r="G15" s="390"/>
      <c r="H15" s="390"/>
      <c r="I15" s="390"/>
    </row>
    <row r="16" spans="1:15" s="318" customFormat="1" ht="12.75" x14ac:dyDescent="0.15">
      <c r="A16" s="553" t="s">
        <v>367</v>
      </c>
      <c r="B16" s="556">
        <v>3444</v>
      </c>
      <c r="C16" s="556">
        <v>4148</v>
      </c>
      <c r="D16" s="413">
        <v>-17</v>
      </c>
      <c r="E16" s="896">
        <v>5361</v>
      </c>
      <c r="F16" s="390"/>
      <c r="G16" s="390"/>
      <c r="H16" s="390"/>
      <c r="I16" s="390"/>
      <c r="J16" s="557"/>
      <c r="K16" s="557"/>
      <c r="L16" s="557"/>
      <c r="M16" s="557"/>
      <c r="N16" s="557"/>
      <c r="O16" s="557"/>
    </row>
    <row r="17" spans="1:17" s="318" customFormat="1" ht="12.75" x14ac:dyDescent="0.15">
      <c r="A17" s="558" t="s">
        <v>452</v>
      </c>
      <c r="B17" s="559">
        <v>3321</v>
      </c>
      <c r="C17" s="559">
        <v>2591</v>
      </c>
      <c r="D17" s="407">
        <v>28.2</v>
      </c>
      <c r="E17" s="894">
        <v>3300</v>
      </c>
      <c r="F17" s="390"/>
      <c r="G17" s="390"/>
      <c r="H17" s="390"/>
      <c r="I17" s="390"/>
      <c r="J17" s="557"/>
      <c r="K17" s="557"/>
      <c r="L17" s="557"/>
      <c r="M17" s="555"/>
      <c r="N17" s="555"/>
      <c r="O17" s="555"/>
    </row>
    <row r="18" spans="1:17" s="318" customFormat="1" ht="12.75" x14ac:dyDescent="0.15">
      <c r="A18" s="558" t="s">
        <v>453</v>
      </c>
      <c r="B18" s="559">
        <v>2196</v>
      </c>
      <c r="C18" s="559">
        <v>1131</v>
      </c>
      <c r="D18" s="407">
        <v>94.2</v>
      </c>
      <c r="E18" s="894">
        <v>649</v>
      </c>
      <c r="F18" s="390"/>
      <c r="G18" s="390"/>
      <c r="H18" s="390"/>
      <c r="I18" s="390"/>
      <c r="J18" s="557"/>
      <c r="K18" s="557"/>
      <c r="L18" s="557"/>
      <c r="M18" s="555"/>
      <c r="N18" s="555"/>
      <c r="O18" s="555"/>
    </row>
    <row r="19" spans="1:17" s="318" customFormat="1" ht="12.75" x14ac:dyDescent="0.15">
      <c r="A19" s="558" t="s">
        <v>454</v>
      </c>
      <c r="B19" s="559">
        <v>8961</v>
      </c>
      <c r="C19" s="559">
        <v>7870</v>
      </c>
      <c r="D19" s="407">
        <v>13.9</v>
      </c>
      <c r="E19" s="894">
        <v>9310</v>
      </c>
      <c r="F19" s="390"/>
      <c r="G19" s="390"/>
      <c r="H19" s="390"/>
      <c r="I19" s="390"/>
      <c r="J19" s="557"/>
      <c r="K19" s="557"/>
      <c r="L19" s="557"/>
      <c r="M19" s="555"/>
      <c r="N19" s="555"/>
      <c r="O19" s="555"/>
    </row>
    <row r="20" spans="1:17" s="318" customFormat="1" ht="12.75" x14ac:dyDescent="0.15">
      <c r="A20" s="553" t="s">
        <v>448</v>
      </c>
      <c r="B20" s="554">
        <v>-3632</v>
      </c>
      <c r="C20" s="554">
        <v>-3675</v>
      </c>
      <c r="D20" s="413">
        <v>-1.2</v>
      </c>
      <c r="E20" s="896">
        <v>-4443</v>
      </c>
      <c r="F20" s="390"/>
      <c r="G20" s="390"/>
      <c r="H20" s="390"/>
      <c r="I20" s="390"/>
      <c r="J20" s="555"/>
      <c r="K20" s="555"/>
    </row>
    <row r="21" spans="1:17" s="318" customFormat="1" ht="12.75" x14ac:dyDescent="0.15">
      <c r="A21" s="553" t="s">
        <v>455</v>
      </c>
      <c r="B21" s="560">
        <v>40.5</v>
      </c>
      <c r="C21" s="560">
        <v>46.7</v>
      </c>
      <c r="D21" s="413" t="s">
        <v>761</v>
      </c>
      <c r="E21" s="896">
        <v>47.7</v>
      </c>
      <c r="F21" s="390"/>
      <c r="G21" s="390"/>
      <c r="H21" s="390"/>
      <c r="I21" s="390"/>
      <c r="J21" s="555"/>
      <c r="K21" s="555"/>
    </row>
    <row r="22" spans="1:17" s="318" customFormat="1" ht="12.75" x14ac:dyDescent="0.15">
      <c r="A22" s="553" t="s">
        <v>368</v>
      </c>
      <c r="B22" s="554">
        <v>-580</v>
      </c>
      <c r="C22" s="554">
        <v>-514</v>
      </c>
      <c r="D22" s="413">
        <v>12.8</v>
      </c>
      <c r="E22" s="896">
        <v>-565</v>
      </c>
      <c r="F22" s="390"/>
      <c r="G22" s="390"/>
      <c r="H22" s="390"/>
      <c r="I22" s="390"/>
      <c r="J22" s="555"/>
      <c r="K22" s="555"/>
    </row>
    <row r="23" spans="1:17" s="318" customFormat="1" ht="12.75" x14ac:dyDescent="0.15">
      <c r="A23" s="553" t="s">
        <v>456</v>
      </c>
      <c r="B23" s="554">
        <v>-2170</v>
      </c>
      <c r="C23" s="554">
        <v>-969</v>
      </c>
      <c r="D23" s="413">
        <v>123.9</v>
      </c>
      <c r="E23" s="896">
        <v>-1148</v>
      </c>
      <c r="F23" s="390"/>
      <c r="G23" s="390"/>
      <c r="H23" s="390"/>
      <c r="I23" s="390"/>
      <c r="J23" s="555"/>
      <c r="K23" s="555"/>
    </row>
    <row r="24" spans="1:17" s="318" customFormat="1" ht="12.75" x14ac:dyDescent="0.15">
      <c r="A24" s="553" t="s">
        <v>55</v>
      </c>
      <c r="B24" s="554">
        <v>2579</v>
      </c>
      <c r="C24" s="554">
        <v>2712</v>
      </c>
      <c r="D24" s="413">
        <v>-4.9000000000000004</v>
      </c>
      <c r="E24" s="896">
        <v>3154</v>
      </c>
      <c r="F24" s="390"/>
      <c r="G24" s="390"/>
      <c r="H24" s="390"/>
      <c r="I24" s="390"/>
    </row>
    <row r="25" spans="1:17" s="318" customFormat="1" ht="15" x14ac:dyDescent="0.2">
      <c r="A25" s="553" t="s">
        <v>56</v>
      </c>
      <c r="B25" s="554">
        <v>-456</v>
      </c>
      <c r="C25" s="554">
        <v>-497</v>
      </c>
      <c r="D25" s="413">
        <v>-8.1999999999999993</v>
      </c>
      <c r="E25" s="896">
        <v>-676</v>
      </c>
      <c r="F25" s="390"/>
      <c r="G25" s="390"/>
      <c r="H25" s="390"/>
      <c r="I25" s="390"/>
      <c r="J25" s="233"/>
      <c r="K25" s="233"/>
    </row>
    <row r="26" spans="1:17" s="318" customFormat="1" ht="15" thickBot="1" x14ac:dyDescent="0.2">
      <c r="A26" s="561" t="s">
        <v>196</v>
      </c>
      <c r="B26" s="562">
        <v>2123</v>
      </c>
      <c r="C26" s="562">
        <v>2215</v>
      </c>
      <c r="D26" s="429">
        <v>-4.2</v>
      </c>
      <c r="E26" s="899">
        <v>2478</v>
      </c>
      <c r="F26" s="390"/>
      <c r="G26" s="390"/>
      <c r="H26" s="390"/>
      <c r="I26" s="390"/>
      <c r="J26" s="315"/>
      <c r="K26" s="315"/>
      <c r="L26" s="315"/>
    </row>
    <row r="27" spans="1:17" s="318" customFormat="1" ht="15" thickBot="1" x14ac:dyDescent="0.2">
      <c r="A27" s="466"/>
      <c r="B27" s="466"/>
      <c r="C27" s="466"/>
      <c r="D27" s="466"/>
      <c r="E27" s="466"/>
      <c r="F27" s="390"/>
      <c r="G27" s="390"/>
      <c r="H27" s="390"/>
      <c r="I27" s="390"/>
      <c r="K27" s="315"/>
      <c r="L27" s="315"/>
      <c r="M27" s="315"/>
      <c r="N27" s="315"/>
    </row>
    <row r="28" spans="1:17" s="318" customFormat="1" x14ac:dyDescent="0.2">
      <c r="A28" s="563"/>
      <c r="B28" s="884">
        <v>2017</v>
      </c>
      <c r="C28" s="884">
        <v>2016</v>
      </c>
      <c r="D28" s="297" t="s">
        <v>193</v>
      </c>
      <c r="E28" s="462"/>
      <c r="F28" s="390"/>
      <c r="G28" s="390"/>
      <c r="H28" s="390"/>
      <c r="I28" s="390"/>
      <c r="K28" s="315"/>
      <c r="L28" s="315"/>
      <c r="M28" s="315"/>
      <c r="N28" s="315"/>
    </row>
    <row r="29" spans="1:17" s="318" customFormat="1" x14ac:dyDescent="0.15">
      <c r="A29" s="325" t="s">
        <v>369</v>
      </c>
      <c r="B29" s="564">
        <v>2364</v>
      </c>
      <c r="C29" s="564">
        <v>2303</v>
      </c>
      <c r="D29" s="299">
        <v>2.6</v>
      </c>
      <c r="E29" s="390"/>
      <c r="F29" s="390"/>
      <c r="G29" s="390"/>
      <c r="H29" s="390"/>
      <c r="I29" s="390"/>
      <c r="K29" s="315"/>
      <c r="L29" s="315"/>
      <c r="M29" s="315"/>
      <c r="N29" s="315"/>
    </row>
    <row r="30" spans="1:17" s="318" customFormat="1" x14ac:dyDescent="0.15">
      <c r="A30" s="325" t="s">
        <v>370</v>
      </c>
      <c r="B30" s="564">
        <v>5449417</v>
      </c>
      <c r="C30" s="564">
        <v>4984455</v>
      </c>
      <c r="D30" s="299">
        <v>9.3000000000000007</v>
      </c>
      <c r="E30" s="390"/>
      <c r="F30" s="390"/>
      <c r="G30" s="390"/>
      <c r="H30" s="390"/>
      <c r="I30" s="390"/>
      <c r="K30" s="315"/>
      <c r="L30" s="315"/>
      <c r="M30" s="315"/>
      <c r="N30" s="315"/>
      <c r="O30" s="315"/>
      <c r="P30" s="315"/>
      <c r="Q30" s="315"/>
    </row>
    <row r="31" spans="1:17" s="318" customFormat="1" x14ac:dyDescent="0.15">
      <c r="A31" s="325" t="s">
        <v>371</v>
      </c>
      <c r="B31" s="565">
        <v>0.04</v>
      </c>
      <c r="C31" s="566">
        <v>0.05</v>
      </c>
      <c r="D31" s="326" t="s">
        <v>372</v>
      </c>
      <c r="E31" s="492"/>
      <c r="F31" s="390"/>
      <c r="G31" s="390"/>
      <c r="H31" s="390"/>
      <c r="I31" s="390"/>
      <c r="K31" s="315"/>
      <c r="L31" s="315"/>
      <c r="M31" s="315"/>
      <c r="N31" s="315"/>
      <c r="O31" s="315"/>
      <c r="P31" s="315"/>
      <c r="Q31" s="315"/>
    </row>
    <row r="32" spans="1:17" s="318" customFormat="1" x14ac:dyDescent="0.15">
      <c r="A32" s="325" t="s">
        <v>373</v>
      </c>
      <c r="B32" s="564">
        <v>794</v>
      </c>
      <c r="C32" s="564">
        <v>1178</v>
      </c>
      <c r="D32" s="299">
        <v>-32.6</v>
      </c>
      <c r="E32" s="390"/>
      <c r="F32" s="390"/>
      <c r="G32" s="390"/>
      <c r="H32" s="390"/>
      <c r="I32" s="390"/>
      <c r="K32" s="315"/>
      <c r="L32" s="315"/>
      <c r="M32" s="315"/>
      <c r="N32" s="315"/>
      <c r="O32" s="315"/>
      <c r="P32" s="315"/>
      <c r="Q32" s="315"/>
    </row>
    <row r="33" spans="1:17" s="318" customFormat="1" x14ac:dyDescent="0.15">
      <c r="A33" s="325" t="s">
        <v>374</v>
      </c>
      <c r="B33" s="564">
        <v>103488</v>
      </c>
      <c r="C33" s="564">
        <v>143003</v>
      </c>
      <c r="D33" s="299">
        <v>-27.6</v>
      </c>
      <c r="E33" s="390"/>
      <c r="F33" s="390"/>
      <c r="G33" s="390"/>
      <c r="H33" s="390"/>
      <c r="I33" s="390"/>
      <c r="K33" s="315"/>
      <c r="L33" s="315"/>
      <c r="M33" s="315"/>
      <c r="N33" s="315"/>
      <c r="O33" s="315"/>
      <c r="P33" s="315"/>
      <c r="Q33" s="315"/>
    </row>
    <row r="34" spans="1:17" s="318" customFormat="1" x14ac:dyDescent="0.15">
      <c r="A34" s="325" t="s">
        <v>375</v>
      </c>
      <c r="B34" s="565">
        <v>0.77</v>
      </c>
      <c r="C34" s="566">
        <v>0.82</v>
      </c>
      <c r="D34" s="326" t="s">
        <v>762</v>
      </c>
      <c r="E34" s="492"/>
      <c r="F34" s="390"/>
      <c r="G34" s="390"/>
      <c r="H34" s="390"/>
      <c r="I34" s="390"/>
      <c r="K34" s="315"/>
      <c r="L34" s="315"/>
      <c r="M34" s="315"/>
      <c r="N34" s="315"/>
      <c r="O34" s="315"/>
      <c r="P34" s="315"/>
      <c r="Q34" s="315"/>
    </row>
    <row r="35" spans="1:17" s="233" customFormat="1" ht="15" x14ac:dyDescent="0.2">
      <c r="A35" s="325" t="s">
        <v>377</v>
      </c>
      <c r="B35" s="564">
        <v>445</v>
      </c>
      <c r="C35" s="564">
        <v>457</v>
      </c>
      <c r="D35" s="299">
        <v>-2.6</v>
      </c>
      <c r="E35" s="390"/>
      <c r="F35" s="390"/>
      <c r="G35" s="390"/>
      <c r="H35" s="390"/>
      <c r="I35" s="390"/>
      <c r="K35" s="315"/>
      <c r="L35" s="315"/>
      <c r="M35" s="315"/>
      <c r="N35" s="315"/>
      <c r="O35" s="315"/>
      <c r="P35" s="315"/>
      <c r="Q35" s="315"/>
    </row>
    <row r="36" spans="1:17" s="318" customFormat="1" x14ac:dyDescent="0.15">
      <c r="A36" s="325" t="s">
        <v>378</v>
      </c>
      <c r="B36" s="564">
        <v>246254</v>
      </c>
      <c r="C36" s="564">
        <v>188941</v>
      </c>
      <c r="D36" s="299">
        <v>30.3</v>
      </c>
      <c r="E36" s="390"/>
      <c r="F36" s="390"/>
      <c r="G36" s="390"/>
      <c r="H36" s="390"/>
      <c r="I36" s="390"/>
      <c r="K36" s="315"/>
      <c r="L36" s="315"/>
      <c r="M36" s="315"/>
      <c r="N36" s="315"/>
      <c r="O36" s="315"/>
      <c r="P36" s="315"/>
      <c r="Q36" s="315"/>
    </row>
    <row r="37" spans="1:17" s="318" customFormat="1" x14ac:dyDescent="0.15">
      <c r="A37" s="325" t="s">
        <v>379</v>
      </c>
      <c r="B37" s="566">
        <v>0.18</v>
      </c>
      <c r="C37" s="566">
        <v>0.24</v>
      </c>
      <c r="D37" s="326" t="s">
        <v>398</v>
      </c>
      <c r="E37" s="492"/>
      <c r="F37" s="390"/>
      <c r="G37" s="390"/>
      <c r="H37" s="390"/>
      <c r="I37" s="390"/>
      <c r="K37" s="315"/>
      <c r="L37" s="315"/>
      <c r="M37" s="315"/>
      <c r="N37" s="315"/>
      <c r="O37" s="315"/>
      <c r="P37" s="315"/>
      <c r="Q37" s="315"/>
    </row>
    <row r="38" spans="1:17" s="318" customFormat="1" x14ac:dyDescent="0.15">
      <c r="A38" s="325" t="s">
        <v>380</v>
      </c>
      <c r="B38" s="564">
        <v>652</v>
      </c>
      <c r="C38" s="564">
        <v>1028</v>
      </c>
      <c r="D38" s="299">
        <v>-36.6</v>
      </c>
      <c r="E38" s="390"/>
      <c r="F38" s="390"/>
      <c r="G38" s="390"/>
      <c r="H38" s="390"/>
      <c r="I38" s="390"/>
      <c r="K38" s="315"/>
      <c r="L38" s="315"/>
      <c r="M38" s="315"/>
      <c r="N38" s="315"/>
      <c r="O38" s="315"/>
      <c r="P38" s="315"/>
      <c r="Q38" s="315"/>
    </row>
    <row r="39" spans="1:17" s="318" customFormat="1" ht="15" thickBot="1" x14ac:dyDescent="0.2">
      <c r="A39" s="388" t="s">
        <v>381</v>
      </c>
      <c r="B39" s="567">
        <v>4255</v>
      </c>
      <c r="C39" s="567">
        <v>4966</v>
      </c>
      <c r="D39" s="305">
        <v>-14.3</v>
      </c>
      <c r="E39" s="390"/>
      <c r="F39" s="390"/>
      <c r="G39" s="390"/>
      <c r="H39" s="390"/>
      <c r="I39" s="390"/>
      <c r="K39" s="315"/>
      <c r="L39" s="315"/>
      <c r="M39" s="315"/>
      <c r="N39" s="315"/>
      <c r="O39" s="315"/>
      <c r="P39" s="315"/>
      <c r="Q39" s="315"/>
    </row>
    <row r="40" spans="1:17" s="318" customFormat="1" ht="15" thickBot="1" x14ac:dyDescent="0.2">
      <c r="A40" s="288"/>
      <c r="B40" s="466"/>
      <c r="C40" s="466"/>
      <c r="D40" s="466"/>
      <c r="E40" s="466"/>
      <c r="F40" s="390"/>
      <c r="G40" s="390"/>
      <c r="H40" s="390"/>
      <c r="I40" s="390"/>
      <c r="K40" s="315"/>
      <c r="L40" s="315"/>
      <c r="M40" s="315"/>
      <c r="N40" s="315"/>
      <c r="O40" s="315"/>
      <c r="P40" s="315"/>
      <c r="Q40" s="315"/>
    </row>
    <row r="41" spans="1:17" s="318" customFormat="1" x14ac:dyDescent="0.15">
      <c r="A41" s="584" t="s">
        <v>856</v>
      </c>
      <c r="B41" s="238" t="s">
        <v>514</v>
      </c>
      <c r="C41" s="238" t="s">
        <v>140</v>
      </c>
      <c r="D41" s="297" t="s">
        <v>193</v>
      </c>
      <c r="E41" s="462"/>
      <c r="F41" s="390"/>
      <c r="G41" s="390"/>
      <c r="H41" s="390"/>
      <c r="I41" s="390"/>
      <c r="K41" s="315"/>
      <c r="L41" s="315"/>
      <c r="M41" s="315"/>
      <c r="N41" s="315"/>
      <c r="O41" s="315"/>
      <c r="P41" s="315"/>
      <c r="Q41" s="315"/>
    </row>
    <row r="42" spans="1:17" s="233" customFormat="1" ht="15" x14ac:dyDescent="0.2">
      <c r="A42" s="569" t="s">
        <v>878</v>
      </c>
      <c r="B42" s="570">
        <v>13010</v>
      </c>
      <c r="C42" s="570">
        <v>10090</v>
      </c>
      <c r="D42" s="930">
        <v>28.939544103072357</v>
      </c>
      <c r="E42" s="286"/>
      <c r="F42" s="390"/>
      <c r="G42" s="390"/>
      <c r="H42" s="390"/>
      <c r="I42" s="390"/>
      <c r="K42" s="315"/>
      <c r="L42" s="315"/>
      <c r="M42" s="315"/>
      <c r="N42" s="315"/>
      <c r="O42" s="315"/>
      <c r="P42" s="315"/>
      <c r="Q42" s="315"/>
    </row>
    <row r="43" spans="1:17" s="318" customFormat="1" x14ac:dyDescent="0.15">
      <c r="A43" s="325" t="s">
        <v>382</v>
      </c>
      <c r="B43" s="570">
        <v>1430</v>
      </c>
      <c r="C43" s="570">
        <v>870</v>
      </c>
      <c r="D43" s="299">
        <v>64.36781609195404</v>
      </c>
      <c r="E43" s="390"/>
      <c r="F43" s="390"/>
      <c r="G43" s="390"/>
      <c r="H43" s="390"/>
      <c r="I43" s="390"/>
      <c r="K43" s="315"/>
      <c r="L43" s="315"/>
      <c r="M43" s="315"/>
      <c r="N43" s="315"/>
      <c r="O43" s="315"/>
      <c r="P43" s="315"/>
      <c r="Q43" s="315"/>
    </row>
    <row r="44" spans="1:17" s="318" customFormat="1" ht="15" thickBot="1" x14ac:dyDescent="0.2">
      <c r="A44" s="388" t="s">
        <v>383</v>
      </c>
      <c r="B44" s="572">
        <v>2.57</v>
      </c>
      <c r="C44" s="572">
        <v>2.04</v>
      </c>
      <c r="D44" s="361" t="s">
        <v>763</v>
      </c>
      <c r="E44" s="492"/>
      <c r="F44" s="390"/>
      <c r="G44" s="390"/>
      <c r="H44" s="390"/>
      <c r="I44" s="390"/>
      <c r="K44" s="315"/>
      <c r="L44" s="315"/>
      <c r="M44" s="315"/>
      <c r="N44" s="315"/>
      <c r="O44" s="315"/>
      <c r="P44" s="315"/>
      <c r="Q44" s="315"/>
    </row>
    <row r="45" spans="1:17" s="318" customFormat="1" ht="15" thickBot="1" x14ac:dyDescent="0.2">
      <c r="A45" s="288"/>
      <c r="B45" s="931"/>
      <c r="C45" s="931"/>
      <c r="D45" s="492"/>
      <c r="E45" s="492"/>
      <c r="F45" s="390"/>
      <c r="G45" s="390"/>
      <c r="H45" s="390"/>
      <c r="I45" s="390"/>
      <c r="K45" s="315"/>
      <c r="L45" s="315"/>
      <c r="M45" s="315"/>
      <c r="N45" s="315"/>
      <c r="O45" s="315"/>
      <c r="P45" s="315"/>
      <c r="Q45" s="315"/>
    </row>
    <row r="46" spans="1:17" s="318" customFormat="1" x14ac:dyDescent="0.15">
      <c r="A46" s="803" t="s">
        <v>705</v>
      </c>
      <c r="B46" s="940">
        <v>2017</v>
      </c>
      <c r="C46" s="940">
        <v>2016</v>
      </c>
      <c r="D46" s="297" t="s">
        <v>214</v>
      </c>
      <c r="E46" s="492"/>
      <c r="F46" s="390"/>
      <c r="G46" s="390"/>
      <c r="H46" s="390"/>
      <c r="I46" s="390"/>
      <c r="K46" s="315"/>
      <c r="L46" s="315"/>
      <c r="M46" s="315"/>
      <c r="N46" s="315"/>
      <c r="O46" s="315"/>
      <c r="P46" s="315"/>
      <c r="Q46" s="315"/>
    </row>
    <row r="47" spans="1:17" s="318" customFormat="1" ht="15" thickBot="1" x14ac:dyDescent="0.2">
      <c r="A47" s="941" t="s">
        <v>706</v>
      </c>
      <c r="B47" s="932">
        <v>959308</v>
      </c>
      <c r="C47" s="932">
        <v>575639</v>
      </c>
      <c r="D47" s="933">
        <f>(B47/C47-1)*100</f>
        <v>66.650973961111035</v>
      </c>
      <c r="E47" s="492"/>
      <c r="F47" s="390"/>
      <c r="G47" s="390"/>
      <c r="H47" s="390"/>
      <c r="I47" s="390"/>
      <c r="K47" s="315"/>
      <c r="L47" s="315"/>
      <c r="M47" s="315"/>
      <c r="N47" s="315"/>
      <c r="O47" s="315"/>
      <c r="P47" s="315"/>
      <c r="Q47" s="315"/>
    </row>
    <row r="48" spans="1:17" s="318" customFormat="1" x14ac:dyDescent="0.15">
      <c r="A48" s="934"/>
      <c r="B48" s="935"/>
      <c r="C48" s="935"/>
      <c r="D48" s="935"/>
      <c r="E48" s="492"/>
      <c r="F48" s="390"/>
      <c r="G48" s="390"/>
      <c r="H48" s="390"/>
      <c r="I48" s="390"/>
      <c r="K48" s="315"/>
      <c r="L48" s="315"/>
      <c r="M48" s="315"/>
      <c r="N48" s="315"/>
      <c r="O48" s="315"/>
      <c r="P48" s="315"/>
      <c r="Q48" s="315"/>
    </row>
    <row r="49" spans="1:17" s="318" customFormat="1" ht="15.75" thickBot="1" x14ac:dyDescent="0.2">
      <c r="A49" s="942" t="s">
        <v>395</v>
      </c>
      <c r="B49" s="934"/>
      <c r="C49" s="934"/>
      <c r="D49" s="934"/>
      <c r="E49" s="492"/>
      <c r="F49" s="390"/>
      <c r="G49" s="390"/>
      <c r="H49" s="390"/>
      <c r="I49" s="390"/>
      <c r="K49" s="315"/>
      <c r="L49" s="315"/>
      <c r="M49" s="315"/>
      <c r="N49" s="315"/>
      <c r="O49" s="315"/>
      <c r="P49" s="315"/>
      <c r="Q49" s="315"/>
    </row>
    <row r="50" spans="1:17" s="318" customFormat="1" x14ac:dyDescent="0.2">
      <c r="A50" s="384" t="s">
        <v>70</v>
      </c>
      <c r="B50" s="940">
        <v>2017</v>
      </c>
      <c r="C50" s="940">
        <v>2016</v>
      </c>
      <c r="D50" s="297" t="s">
        <v>214</v>
      </c>
      <c r="E50" s="492"/>
      <c r="F50" s="390"/>
      <c r="G50" s="390"/>
      <c r="H50" s="390"/>
      <c r="I50" s="390"/>
      <c r="K50" s="315"/>
      <c r="L50" s="315"/>
      <c r="M50" s="315"/>
      <c r="N50" s="315"/>
      <c r="O50" s="315"/>
      <c r="P50" s="315"/>
      <c r="Q50" s="315"/>
    </row>
    <row r="51" spans="1:17" s="318" customFormat="1" x14ac:dyDescent="0.2">
      <c r="A51" s="463" t="s">
        <v>196</v>
      </c>
      <c r="B51" s="156">
        <v>2581</v>
      </c>
      <c r="C51" s="156">
        <v>2221</v>
      </c>
      <c r="D51" s="299">
        <v>16.208914903196757</v>
      </c>
      <c r="E51" s="492"/>
      <c r="F51" s="390"/>
      <c r="G51" s="390"/>
      <c r="H51" s="390"/>
      <c r="I51" s="390"/>
      <c r="K51" s="315"/>
      <c r="L51" s="315"/>
      <c r="M51" s="315"/>
      <c r="N51" s="315"/>
      <c r="O51" s="315"/>
      <c r="P51" s="315"/>
      <c r="Q51" s="315"/>
    </row>
    <row r="52" spans="1:17" s="318" customFormat="1" x14ac:dyDescent="0.15">
      <c r="A52" s="936" t="s">
        <v>766</v>
      </c>
      <c r="B52" s="243">
        <v>1888</v>
      </c>
      <c r="C52" s="156">
        <v>2054</v>
      </c>
      <c r="D52" s="299">
        <v>-8.0817916260954252</v>
      </c>
      <c r="E52" s="492"/>
      <c r="F52" s="390"/>
      <c r="G52" s="390"/>
      <c r="H52" s="390"/>
      <c r="I52" s="390"/>
      <c r="K52" s="315"/>
      <c r="L52" s="315"/>
      <c r="M52" s="315"/>
      <c r="N52" s="315"/>
      <c r="O52" s="315"/>
      <c r="P52" s="315"/>
      <c r="Q52" s="315"/>
    </row>
    <row r="53" spans="1:17" s="318" customFormat="1" x14ac:dyDescent="0.15">
      <c r="A53" s="936"/>
      <c r="B53" s="578" t="s">
        <v>514</v>
      </c>
      <c r="C53" s="578" t="s">
        <v>140</v>
      </c>
      <c r="D53" s="465" t="s">
        <v>214</v>
      </c>
      <c r="E53" s="492"/>
      <c r="F53" s="390"/>
      <c r="G53" s="390"/>
      <c r="H53" s="390"/>
      <c r="I53" s="390"/>
      <c r="K53" s="315"/>
      <c r="L53" s="315"/>
      <c r="M53" s="315"/>
      <c r="N53" s="315"/>
      <c r="O53" s="315"/>
      <c r="P53" s="315"/>
      <c r="Q53" s="315"/>
    </row>
    <row r="54" spans="1:17" s="318" customFormat="1" x14ac:dyDescent="0.15">
      <c r="A54" s="936" t="s">
        <v>396</v>
      </c>
      <c r="B54" s="243">
        <v>2668805</v>
      </c>
      <c r="C54" s="243">
        <v>2259435</v>
      </c>
      <c r="D54" s="299">
        <v>18.118246375753234</v>
      </c>
      <c r="E54" s="492"/>
      <c r="F54" s="390"/>
      <c r="G54" s="390"/>
      <c r="H54" s="390"/>
      <c r="I54" s="390"/>
      <c r="K54" s="315"/>
      <c r="L54" s="315"/>
      <c r="M54" s="315"/>
      <c r="N54" s="315"/>
      <c r="O54" s="315"/>
      <c r="P54" s="315"/>
      <c r="Q54" s="315"/>
    </row>
    <row r="55" spans="1:17" s="318" customFormat="1" ht="15" thickBot="1" x14ac:dyDescent="0.2">
      <c r="A55" s="937" t="s">
        <v>857</v>
      </c>
      <c r="B55" s="330">
        <v>305881</v>
      </c>
      <c r="C55" s="330">
        <v>280035</v>
      </c>
      <c r="D55" s="305">
        <v>9.2295605906404621</v>
      </c>
      <c r="E55" s="492"/>
      <c r="F55" s="390"/>
      <c r="G55" s="390"/>
      <c r="H55" s="390"/>
      <c r="I55" s="390"/>
      <c r="K55" s="315"/>
      <c r="L55" s="315"/>
      <c r="M55" s="315"/>
      <c r="N55" s="315"/>
      <c r="O55" s="315"/>
      <c r="P55" s="315"/>
      <c r="Q55" s="315"/>
    </row>
    <row r="56" spans="1:17" s="318" customFormat="1" x14ac:dyDescent="0.15">
      <c r="A56" s="934"/>
      <c r="B56" s="588"/>
      <c r="C56" s="588"/>
      <c r="D56" s="588"/>
      <c r="E56" s="492"/>
      <c r="F56" s="390"/>
      <c r="G56" s="390"/>
      <c r="H56" s="390"/>
      <c r="I56" s="390"/>
      <c r="K56" s="315"/>
      <c r="L56" s="315"/>
      <c r="M56" s="315"/>
      <c r="N56" s="315"/>
      <c r="O56" s="315"/>
      <c r="P56" s="315"/>
      <c r="Q56" s="315"/>
    </row>
    <row r="57" spans="1:17" s="318" customFormat="1" x14ac:dyDescent="0.15">
      <c r="A57" s="934"/>
      <c r="B57" s="934"/>
      <c r="C57" s="934"/>
      <c r="D57" s="934"/>
      <c r="E57" s="492"/>
      <c r="F57" s="390"/>
      <c r="G57" s="390"/>
      <c r="H57" s="390"/>
      <c r="I57" s="390"/>
      <c r="K57" s="315"/>
      <c r="L57" s="315"/>
      <c r="M57" s="315"/>
      <c r="N57" s="315"/>
      <c r="O57" s="315"/>
      <c r="P57" s="315"/>
      <c r="Q57" s="315"/>
    </row>
    <row r="58" spans="1:17" s="318" customFormat="1" ht="15.75" thickBot="1" x14ac:dyDescent="0.2">
      <c r="A58" s="942" t="s">
        <v>397</v>
      </c>
      <c r="B58" s="934"/>
      <c r="C58" s="934"/>
      <c r="D58" s="934"/>
      <c r="E58" s="492"/>
      <c r="F58" s="390"/>
      <c r="G58" s="390"/>
      <c r="H58" s="390"/>
      <c r="I58" s="390"/>
      <c r="K58" s="315"/>
      <c r="L58" s="315"/>
      <c r="M58" s="315"/>
      <c r="N58" s="315"/>
      <c r="O58" s="315"/>
      <c r="P58" s="315"/>
      <c r="Q58" s="315"/>
    </row>
    <row r="59" spans="1:17" s="318" customFormat="1" x14ac:dyDescent="0.2">
      <c r="A59" s="384" t="s">
        <v>70</v>
      </c>
      <c r="B59" s="940">
        <v>2017</v>
      </c>
      <c r="C59" s="940">
        <v>2016</v>
      </c>
      <c r="D59" s="297" t="s">
        <v>214</v>
      </c>
      <c r="E59" s="492"/>
      <c r="F59" s="390"/>
      <c r="G59" s="390"/>
      <c r="H59" s="390"/>
      <c r="I59" s="390"/>
      <c r="K59" s="315"/>
      <c r="L59" s="315"/>
      <c r="M59" s="315"/>
      <c r="N59" s="315"/>
      <c r="O59" s="315"/>
      <c r="P59" s="315"/>
      <c r="Q59" s="315"/>
    </row>
    <row r="60" spans="1:17" s="318" customFormat="1" x14ac:dyDescent="0.15">
      <c r="A60" s="936" t="s">
        <v>858</v>
      </c>
      <c r="B60" s="243">
        <v>9827</v>
      </c>
      <c r="C60" s="156">
        <v>6817</v>
      </c>
      <c r="D60" s="299">
        <v>44.2</v>
      </c>
      <c r="E60" s="492"/>
      <c r="F60" s="390"/>
      <c r="G60" s="390"/>
      <c r="H60" s="390"/>
      <c r="I60" s="390"/>
      <c r="K60" s="315"/>
      <c r="L60" s="315"/>
      <c r="M60" s="315"/>
      <c r="N60" s="315"/>
      <c r="O60" s="315"/>
      <c r="P60" s="315"/>
      <c r="Q60" s="315"/>
    </row>
    <row r="61" spans="1:17" s="318" customFormat="1" x14ac:dyDescent="0.15">
      <c r="A61" s="938" t="s">
        <v>196</v>
      </c>
      <c r="B61" s="243">
        <v>1990</v>
      </c>
      <c r="C61" s="156">
        <v>1352</v>
      </c>
      <c r="D61" s="939">
        <v>47.2</v>
      </c>
      <c r="E61" s="492"/>
      <c r="F61" s="390"/>
      <c r="G61" s="390"/>
      <c r="H61" s="390"/>
      <c r="I61" s="390"/>
      <c r="K61" s="315"/>
      <c r="L61" s="315"/>
      <c r="M61" s="315"/>
      <c r="N61" s="315"/>
      <c r="O61" s="315"/>
      <c r="P61" s="315"/>
      <c r="Q61" s="315"/>
    </row>
    <row r="62" spans="1:17" s="318" customFormat="1" x14ac:dyDescent="0.15">
      <c r="A62" s="936"/>
      <c r="B62" s="578" t="s">
        <v>514</v>
      </c>
      <c r="C62" s="578" t="s">
        <v>140</v>
      </c>
      <c r="D62" s="465" t="s">
        <v>214</v>
      </c>
      <c r="E62" s="492"/>
      <c r="F62" s="390"/>
      <c r="G62" s="390"/>
      <c r="H62" s="390"/>
      <c r="I62" s="390"/>
      <c r="K62" s="315"/>
      <c r="L62" s="315"/>
      <c r="M62" s="315"/>
      <c r="N62" s="315"/>
      <c r="O62" s="315"/>
      <c r="P62" s="315"/>
      <c r="Q62" s="315"/>
    </row>
    <row r="63" spans="1:17" s="318" customFormat="1" x14ac:dyDescent="0.15">
      <c r="A63" s="936" t="s">
        <v>13</v>
      </c>
      <c r="B63" s="243">
        <v>177024</v>
      </c>
      <c r="C63" s="156">
        <v>114029</v>
      </c>
      <c r="D63" s="299">
        <v>55.2</v>
      </c>
      <c r="E63" s="492"/>
      <c r="F63" s="390"/>
      <c r="G63" s="390"/>
      <c r="H63" s="390"/>
      <c r="I63" s="390"/>
      <c r="K63" s="315"/>
      <c r="L63" s="315"/>
      <c r="M63" s="315"/>
      <c r="N63" s="315"/>
      <c r="O63" s="315"/>
      <c r="P63" s="315"/>
      <c r="Q63" s="315"/>
    </row>
    <row r="64" spans="1:17" s="318" customFormat="1" ht="15" thickBot="1" x14ac:dyDescent="0.2">
      <c r="A64" s="937" t="s">
        <v>707</v>
      </c>
      <c r="B64" s="587">
        <v>0.91</v>
      </c>
      <c r="C64" s="706">
        <v>1.04</v>
      </c>
      <c r="D64" s="361" t="s">
        <v>764</v>
      </c>
      <c r="E64" s="492"/>
      <c r="F64" s="390"/>
      <c r="G64" s="390"/>
      <c r="H64" s="390"/>
      <c r="I64" s="390"/>
      <c r="K64" s="315"/>
      <c r="L64" s="315"/>
      <c r="M64" s="315"/>
      <c r="N64" s="315"/>
      <c r="O64" s="315"/>
      <c r="P64" s="315"/>
      <c r="Q64" s="315"/>
    </row>
    <row r="65" spans="1:17" s="318" customFormat="1" x14ac:dyDescent="0.15">
      <c r="A65" s="288"/>
      <c r="B65" s="931"/>
      <c r="C65" s="931"/>
      <c r="D65" s="492"/>
      <c r="E65" s="492"/>
      <c r="F65" s="492"/>
      <c r="G65" s="492"/>
      <c r="K65" s="315"/>
      <c r="L65" s="315"/>
      <c r="M65" s="315"/>
      <c r="N65" s="315"/>
      <c r="O65" s="315"/>
      <c r="P65" s="315"/>
      <c r="Q65" s="315"/>
    </row>
    <row r="66" spans="1:17" x14ac:dyDescent="0.15">
      <c r="A66" s="288"/>
      <c r="B66" s="466"/>
      <c r="C66" s="466"/>
      <c r="D66" s="466"/>
      <c r="E66" s="466"/>
      <c r="F66" s="466"/>
      <c r="G66" s="466"/>
    </row>
    <row r="67" spans="1:17" x14ac:dyDescent="0.15">
      <c r="A67" s="288"/>
      <c r="B67" s="466"/>
      <c r="C67" s="466"/>
      <c r="D67" s="466"/>
      <c r="E67" s="466"/>
      <c r="F67" s="466"/>
      <c r="G67" s="466"/>
    </row>
    <row r="68" spans="1:17" s="379" customFormat="1" ht="15" x14ac:dyDescent="0.2">
      <c r="A68" s="225" t="s">
        <v>209</v>
      </c>
      <c r="B68" s="225"/>
      <c r="C68" s="225"/>
      <c r="D68" s="225"/>
      <c r="E68" s="225"/>
      <c r="F68" s="226"/>
      <c r="G68" s="226"/>
      <c r="H68" s="226"/>
      <c r="I68" s="226"/>
      <c r="J68" s="378"/>
    </row>
    <row r="69" spans="1:17" x14ac:dyDescent="0.15">
      <c r="A69" s="288"/>
      <c r="B69" s="466"/>
      <c r="C69" s="466"/>
      <c r="D69" s="466"/>
      <c r="E69" s="466"/>
      <c r="F69" s="466"/>
      <c r="G69" s="466"/>
    </row>
    <row r="70" spans="1:17" x14ac:dyDescent="0.2">
      <c r="A70" s="230"/>
      <c r="B70" s="230"/>
      <c r="C70" s="230"/>
      <c r="D70" s="230"/>
      <c r="E70" s="230"/>
      <c r="F70" s="230"/>
      <c r="G70" s="230"/>
    </row>
    <row r="71" spans="1:17" x14ac:dyDescent="0.15">
      <c r="A71" s="288"/>
      <c r="B71" s="466"/>
      <c r="C71" s="466"/>
      <c r="D71" s="466"/>
      <c r="E71" s="466"/>
      <c r="F71" s="466"/>
      <c r="G71" s="466"/>
    </row>
    <row r="72" spans="1:17" x14ac:dyDescent="0.15">
      <c r="A72" s="288"/>
      <c r="B72" s="466"/>
      <c r="C72" s="466"/>
      <c r="D72" s="466"/>
      <c r="E72" s="466"/>
      <c r="F72" s="466"/>
      <c r="G72" s="466"/>
    </row>
    <row r="73" spans="1:17" x14ac:dyDescent="0.15">
      <c r="A73" s="288"/>
      <c r="B73" s="466"/>
      <c r="C73" s="466"/>
      <c r="D73" s="466"/>
      <c r="E73" s="466"/>
      <c r="F73" s="466"/>
      <c r="G73" s="466"/>
    </row>
    <row r="74" spans="1:17" x14ac:dyDescent="0.15">
      <c r="A74" s="573" t="s">
        <v>68</v>
      </c>
      <c r="B74" s="288"/>
      <c r="C74" s="288"/>
      <c r="D74" s="288"/>
      <c r="E74" s="288"/>
      <c r="F74" s="288"/>
      <c r="G74" s="288"/>
    </row>
    <row r="75" spans="1:17" x14ac:dyDescent="0.15">
      <c r="A75" s="288"/>
      <c r="B75" s="346"/>
      <c r="C75" s="346"/>
      <c r="D75" s="346"/>
      <c r="E75" s="346"/>
      <c r="F75" s="346"/>
      <c r="G75" s="346"/>
    </row>
    <row r="76" spans="1:17" x14ac:dyDescent="0.15">
      <c r="A76" s="318"/>
      <c r="B76" s="346"/>
      <c r="C76" s="346"/>
      <c r="D76" s="346"/>
      <c r="E76" s="346"/>
      <c r="F76" s="346"/>
      <c r="G76" s="346"/>
    </row>
    <row r="77" spans="1:17" x14ac:dyDescent="0.2">
      <c r="A77" s="230"/>
      <c r="B77" s="230"/>
      <c r="C77" s="230"/>
      <c r="D77" s="230"/>
      <c r="E77" s="230"/>
      <c r="F77" s="230"/>
      <c r="G77" s="230"/>
    </row>
    <row r="78" spans="1:17" x14ac:dyDescent="0.15">
      <c r="A78" s="318"/>
      <c r="B78" s="346"/>
      <c r="C78" s="346"/>
      <c r="D78" s="346"/>
      <c r="E78" s="346"/>
      <c r="F78" s="346"/>
      <c r="G78" s="346"/>
    </row>
    <row r="79" spans="1:17" x14ac:dyDescent="0.15">
      <c r="A79" s="318"/>
      <c r="B79" s="346"/>
      <c r="C79" s="346"/>
      <c r="D79" s="346"/>
      <c r="E79" s="346"/>
      <c r="F79" s="346"/>
      <c r="G79" s="346"/>
    </row>
    <row r="80" spans="1:17" x14ac:dyDescent="0.15">
      <c r="A80" s="318"/>
    </row>
  </sheetData>
  <phoneticPr fontId="2" type="noConversion"/>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39"/>
  <sheetViews>
    <sheetView zoomScaleNormal="100" workbookViewId="0">
      <pane xSplit="1" ySplit="4" topLeftCell="B5" activePane="bottomRight" state="frozen"/>
      <selection activeCell="C101" sqref="C101"/>
      <selection pane="topRight" activeCell="C101" sqref="C101"/>
      <selection pane="bottomLeft" activeCell="C101" sqref="C101"/>
      <selection pane="bottomRight" activeCell="C9" sqref="C9"/>
    </sheetView>
  </sheetViews>
  <sheetFormatPr defaultRowHeight="14.25" x14ac:dyDescent="0.15"/>
  <cols>
    <col min="1" max="1" width="33.875" style="289" customWidth="1"/>
    <col min="2" max="2" width="14.375" style="289" customWidth="1"/>
    <col min="3" max="3" width="15.625" style="289" customWidth="1"/>
    <col min="4" max="4" width="14.375" style="289" customWidth="1"/>
    <col min="5" max="16384" width="9" style="289"/>
  </cols>
  <sheetData>
    <row r="1" spans="1:9" s="380" customFormat="1" ht="25.5" x14ac:dyDescent="0.35">
      <c r="A1" s="228" t="s">
        <v>384</v>
      </c>
      <c r="E1" s="574"/>
    </row>
    <row r="3" spans="1:9" s="318" customFormat="1" ht="12.75" x14ac:dyDescent="0.15">
      <c r="A3" s="288"/>
      <c r="B3" s="288"/>
      <c r="C3" s="288"/>
      <c r="D3" s="288"/>
    </row>
    <row r="4" spans="1:9" x14ac:dyDescent="0.15">
      <c r="A4" s="664" t="s">
        <v>713</v>
      </c>
      <c r="B4" s="241"/>
      <c r="C4" s="241"/>
      <c r="D4" s="241"/>
    </row>
    <row r="5" spans="1:9" x14ac:dyDescent="0.15">
      <c r="A5" s="700"/>
      <c r="B5" s="241"/>
      <c r="C5" s="241"/>
      <c r="D5" s="241"/>
    </row>
    <row r="6" spans="1:9" ht="15" thickBot="1" x14ac:dyDescent="0.2">
      <c r="A6" s="701" t="s">
        <v>469</v>
      </c>
      <c r="B6" s="241"/>
      <c r="C6" s="241"/>
      <c r="D6" s="241"/>
    </row>
    <row r="7" spans="1:9" ht="15" x14ac:dyDescent="0.15">
      <c r="A7" s="568" t="s">
        <v>385</v>
      </c>
      <c r="B7" s="238" t="s">
        <v>514</v>
      </c>
      <c r="C7" s="238" t="s">
        <v>140</v>
      </c>
      <c r="D7" s="297" t="s">
        <v>193</v>
      </c>
      <c r="G7" s="340"/>
    </row>
    <row r="8" spans="1:9" x14ac:dyDescent="0.15">
      <c r="A8" s="702" t="s">
        <v>386</v>
      </c>
      <c r="B8" s="703"/>
      <c r="C8" s="703"/>
      <c r="D8" s="704"/>
      <c r="E8" s="273"/>
    </row>
    <row r="9" spans="1:9" x14ac:dyDescent="0.15">
      <c r="A9" s="242" t="s">
        <v>470</v>
      </c>
      <c r="B9" s="243">
        <v>33830</v>
      </c>
      <c r="C9" s="243">
        <v>28380</v>
      </c>
      <c r="D9" s="299">
        <v>19.193298097251589</v>
      </c>
      <c r="E9" s="575"/>
      <c r="F9" s="576"/>
      <c r="G9" s="576"/>
      <c r="H9" s="577"/>
      <c r="I9" s="577"/>
    </row>
    <row r="10" spans="1:9" x14ac:dyDescent="0.15">
      <c r="A10" s="242" t="s">
        <v>387</v>
      </c>
      <c r="B10" s="243">
        <v>9610</v>
      </c>
      <c r="C10" s="243">
        <v>8310</v>
      </c>
      <c r="D10" s="299">
        <v>15.643802647412762</v>
      </c>
      <c r="E10" s="575"/>
      <c r="F10" s="576"/>
      <c r="G10" s="576"/>
      <c r="H10" s="577"/>
      <c r="I10" s="577"/>
    </row>
    <row r="11" spans="1:9" ht="15" thickBot="1" x14ac:dyDescent="0.2">
      <c r="A11" s="270" t="s">
        <v>388</v>
      </c>
      <c r="B11" s="330">
        <v>7490</v>
      </c>
      <c r="C11" s="330">
        <v>3770</v>
      </c>
      <c r="D11" s="305">
        <v>98.7</v>
      </c>
      <c r="E11" s="575"/>
      <c r="F11" s="576"/>
      <c r="G11" s="576"/>
      <c r="H11" s="577"/>
      <c r="I11" s="577"/>
    </row>
    <row r="12" spans="1:9" ht="15" thickBot="1" x14ac:dyDescent="0.2">
      <c r="A12" s="273"/>
      <c r="B12" s="241"/>
      <c r="C12" s="241"/>
      <c r="D12" s="241"/>
      <c r="E12" s="286"/>
      <c r="F12" s="576"/>
      <c r="G12" s="576"/>
    </row>
    <row r="13" spans="1:9" x14ac:dyDescent="0.15">
      <c r="A13" s="568" t="s">
        <v>70</v>
      </c>
      <c r="B13" s="801">
        <v>2017</v>
      </c>
      <c r="C13" s="801">
        <v>2016</v>
      </c>
      <c r="D13" s="579" t="s">
        <v>193</v>
      </c>
      <c r="E13" s="580"/>
      <c r="F13" s="576"/>
      <c r="G13" s="576"/>
    </row>
    <row r="14" spans="1:9" x14ac:dyDescent="0.15">
      <c r="A14" s="701" t="s">
        <v>389</v>
      </c>
      <c r="B14" s="581"/>
      <c r="C14" s="581"/>
      <c r="D14" s="571"/>
      <c r="E14" s="580"/>
      <c r="F14" s="576"/>
      <c r="G14" s="576"/>
    </row>
    <row r="15" spans="1:9" x14ac:dyDescent="0.15">
      <c r="A15" s="242" t="s">
        <v>471</v>
      </c>
      <c r="B15" s="243">
        <v>2117485.0353001799</v>
      </c>
      <c r="C15" s="243">
        <v>1535163</v>
      </c>
      <c r="D15" s="299">
        <v>37.932260958620013</v>
      </c>
      <c r="E15" s="575"/>
      <c r="F15" s="576"/>
      <c r="G15" s="576"/>
    </row>
    <row r="16" spans="1:9" x14ac:dyDescent="0.15">
      <c r="A16" s="242" t="s">
        <v>709</v>
      </c>
      <c r="B16" s="243">
        <v>343791.76335859997</v>
      </c>
      <c r="C16" s="243">
        <v>172919</v>
      </c>
      <c r="D16" s="299">
        <v>98.816650199573203</v>
      </c>
      <c r="E16" s="575"/>
      <c r="F16" s="576"/>
      <c r="G16" s="576"/>
    </row>
    <row r="17" spans="1:149" ht="15" thickBot="1" x14ac:dyDescent="0.2">
      <c r="A17" s="388" t="s">
        <v>708</v>
      </c>
      <c r="B17" s="582">
        <v>5382081</v>
      </c>
      <c r="C17" s="582">
        <v>4199925</v>
      </c>
      <c r="D17" s="305">
        <v>28.147074054893828</v>
      </c>
      <c r="E17" s="575"/>
      <c r="F17" s="576"/>
      <c r="G17" s="576"/>
      <c r="ES17" s="583" t="s">
        <v>88</v>
      </c>
    </row>
    <row r="18" spans="1:149" ht="15" thickBot="1" x14ac:dyDescent="0.2">
      <c r="A18" s="664"/>
      <c r="B18" s="263"/>
      <c r="C18" s="263"/>
      <c r="D18" s="263"/>
      <c r="E18" s="580"/>
      <c r="F18" s="576"/>
      <c r="G18" s="576"/>
    </row>
    <row r="19" spans="1:149" x14ac:dyDescent="0.15">
      <c r="A19" s="568" t="s">
        <v>70</v>
      </c>
      <c r="B19" s="238" t="s">
        <v>514</v>
      </c>
      <c r="C19" s="238" t="s">
        <v>140</v>
      </c>
      <c r="D19" s="297" t="s">
        <v>193</v>
      </c>
      <c r="E19" s="580"/>
      <c r="F19" s="576"/>
      <c r="G19" s="576"/>
    </row>
    <row r="20" spans="1:149" x14ac:dyDescent="0.15">
      <c r="A20" s="701" t="s">
        <v>390</v>
      </c>
      <c r="B20" s="581"/>
      <c r="C20" s="581"/>
      <c r="D20" s="571"/>
      <c r="E20" s="580"/>
      <c r="F20" s="576"/>
      <c r="G20" s="576"/>
    </row>
    <row r="21" spans="1:149" x14ac:dyDescent="0.15">
      <c r="A21" s="242" t="s">
        <v>472</v>
      </c>
      <c r="B21" s="243">
        <v>461698.769199676</v>
      </c>
      <c r="C21" s="243">
        <v>438379</v>
      </c>
      <c r="D21" s="299">
        <v>5.3195452336165738</v>
      </c>
      <c r="E21" s="575"/>
      <c r="F21" s="576"/>
      <c r="G21" s="576"/>
    </row>
    <row r="22" spans="1:149" ht="15" thickBot="1" x14ac:dyDescent="0.2">
      <c r="A22" s="270" t="s">
        <v>391</v>
      </c>
      <c r="B22" s="330">
        <v>288433.96024099999</v>
      </c>
      <c r="C22" s="330">
        <v>146640</v>
      </c>
      <c r="D22" s="305">
        <v>96.695281124522637</v>
      </c>
      <c r="E22" s="575"/>
      <c r="F22" s="576"/>
      <c r="G22" s="576"/>
    </row>
    <row r="23" spans="1:149" x14ac:dyDescent="0.15">
      <c r="A23" s="241"/>
      <c r="B23" s="263"/>
      <c r="C23" s="263"/>
      <c r="D23" s="263"/>
      <c r="E23" s="580"/>
      <c r="F23" s="576"/>
      <c r="G23" s="576"/>
    </row>
    <row r="24" spans="1:149" ht="15" thickBot="1" x14ac:dyDescent="0.2">
      <c r="A24" s="701" t="s">
        <v>392</v>
      </c>
      <c r="B24" s="263"/>
      <c r="C24" s="263"/>
      <c r="D24" s="263"/>
      <c r="E24" s="580"/>
      <c r="F24" s="576"/>
      <c r="G24" s="576"/>
    </row>
    <row r="25" spans="1:149" x14ac:dyDescent="0.15">
      <c r="A25" s="584"/>
      <c r="B25" s="238" t="s">
        <v>514</v>
      </c>
      <c r="C25" s="238" t="s">
        <v>140</v>
      </c>
      <c r="D25" s="297" t="s">
        <v>193</v>
      </c>
      <c r="E25" s="580"/>
      <c r="F25" s="576"/>
      <c r="G25" s="576"/>
    </row>
    <row r="26" spans="1:149" ht="15" thickBot="1" x14ac:dyDescent="0.2">
      <c r="A26" s="270" t="s">
        <v>393</v>
      </c>
      <c r="B26" s="330">
        <v>192840</v>
      </c>
      <c r="C26" s="330">
        <v>131500</v>
      </c>
      <c r="D26" s="305">
        <v>46.64638783269961</v>
      </c>
      <c r="E26" s="575"/>
      <c r="F26" s="576"/>
      <c r="G26" s="576"/>
      <c r="H26" s="577"/>
      <c r="I26" s="577"/>
    </row>
    <row r="27" spans="1:149" x14ac:dyDescent="0.15">
      <c r="A27" s="241"/>
      <c r="B27" s="263"/>
      <c r="C27" s="263"/>
      <c r="D27" s="263"/>
      <c r="E27" s="580"/>
      <c r="F27" s="576"/>
      <c r="G27" s="576"/>
    </row>
    <row r="28" spans="1:149" ht="15" thickBot="1" x14ac:dyDescent="0.2">
      <c r="A28" s="701" t="s">
        <v>859</v>
      </c>
      <c r="B28" s="263"/>
      <c r="C28" s="263"/>
      <c r="D28" s="263"/>
      <c r="E28" s="580"/>
      <c r="F28" s="576"/>
      <c r="G28" s="576"/>
    </row>
    <row r="29" spans="1:149" x14ac:dyDescent="0.15">
      <c r="A29" s="584"/>
      <c r="B29" s="238" t="s">
        <v>514</v>
      </c>
      <c r="C29" s="238" t="s">
        <v>140</v>
      </c>
      <c r="D29" s="297" t="s">
        <v>193</v>
      </c>
      <c r="E29" s="580"/>
      <c r="F29" s="576"/>
      <c r="G29" s="576"/>
    </row>
    <row r="30" spans="1:149" x14ac:dyDescent="0.15">
      <c r="A30" s="242" t="s">
        <v>767</v>
      </c>
      <c r="B30" s="585">
        <v>10.64</v>
      </c>
      <c r="C30" s="585">
        <v>1.07</v>
      </c>
      <c r="D30" s="299">
        <v>894.39252336448601</v>
      </c>
      <c r="E30" s="586"/>
      <c r="F30" s="576"/>
      <c r="G30" s="576"/>
    </row>
    <row r="31" spans="1:149" x14ac:dyDescent="0.15">
      <c r="A31" s="242" t="s">
        <v>710</v>
      </c>
      <c r="B31" s="243">
        <v>931</v>
      </c>
      <c r="C31" s="243">
        <v>360</v>
      </c>
      <c r="D31" s="299">
        <v>158.61111111111111</v>
      </c>
      <c r="E31" s="586"/>
      <c r="F31" s="576"/>
      <c r="G31" s="576"/>
    </row>
    <row r="32" spans="1:149" x14ac:dyDescent="0.15">
      <c r="A32" s="242"/>
      <c r="B32" s="943">
        <v>2017</v>
      </c>
      <c r="C32" s="943">
        <v>2016</v>
      </c>
      <c r="D32" s="465" t="s">
        <v>193</v>
      </c>
      <c r="E32" s="586"/>
      <c r="F32" s="576"/>
      <c r="G32" s="576"/>
    </row>
    <row r="33" spans="1:8" x14ac:dyDescent="0.15">
      <c r="A33" s="242" t="s">
        <v>711</v>
      </c>
      <c r="B33" s="243">
        <v>468</v>
      </c>
      <c r="C33" s="243">
        <v>318</v>
      </c>
      <c r="D33" s="299">
        <v>47.169811320754704</v>
      </c>
      <c r="E33" s="580"/>
      <c r="F33" s="576"/>
      <c r="G33" s="576"/>
      <c r="H33" s="577"/>
    </row>
    <row r="34" spans="1:8" ht="26.25" thickBot="1" x14ac:dyDescent="0.2">
      <c r="A34" s="270" t="s">
        <v>712</v>
      </c>
      <c r="B34" s="330">
        <v>1890</v>
      </c>
      <c r="C34" s="330">
        <v>1135</v>
      </c>
      <c r="D34" s="305">
        <v>66.519823788546262</v>
      </c>
      <c r="E34" s="586"/>
      <c r="F34" s="576"/>
      <c r="G34" s="576"/>
      <c r="H34" s="577"/>
    </row>
    <row r="35" spans="1:8" x14ac:dyDescent="0.15">
      <c r="A35" s="288"/>
      <c r="B35" s="588"/>
      <c r="C35" s="588"/>
      <c r="D35" s="705"/>
      <c r="E35" s="586"/>
      <c r="F35" s="576"/>
      <c r="G35" s="576"/>
      <c r="H35" s="577"/>
    </row>
    <row r="36" spans="1:8" s="315" customFormat="1" x14ac:dyDescent="0.2">
      <c r="A36" s="288"/>
      <c r="B36" s="288"/>
      <c r="C36" s="288"/>
      <c r="D36" s="288"/>
      <c r="E36" s="386"/>
      <c r="F36" s="386"/>
      <c r="G36" s="318"/>
      <c r="H36" s="318"/>
    </row>
    <row r="37" spans="1:8" x14ac:dyDescent="0.15">
      <c r="A37" s="241"/>
      <c r="B37" s="241"/>
      <c r="C37" s="241"/>
      <c r="D37" s="241"/>
    </row>
    <row r="38" spans="1:8" x14ac:dyDescent="0.15">
      <c r="A38" s="241"/>
      <c r="B38" s="241"/>
      <c r="C38" s="241"/>
      <c r="D38" s="241"/>
    </row>
    <row r="39" spans="1:8" s="226" customFormat="1" ht="15" x14ac:dyDescent="0.2">
      <c r="A39" s="665" t="s">
        <v>209</v>
      </c>
      <c r="B39" s="665"/>
      <c r="C39" s="665"/>
      <c r="D39" s="665"/>
      <c r="E39" s="225"/>
    </row>
  </sheetData>
  <phoneticPr fontId="2"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pane xSplit="1" ySplit="6" topLeftCell="B7" activePane="bottomRight" state="frozen"/>
      <selection activeCell="A20" sqref="A20"/>
      <selection pane="topRight" activeCell="A20" sqref="A20"/>
      <selection pane="bottomLeft" activeCell="A20" sqref="A20"/>
      <selection pane="bottomRight" activeCell="A11" sqref="A11"/>
    </sheetView>
  </sheetViews>
  <sheetFormatPr defaultColWidth="9" defaultRowHeight="13.5" x14ac:dyDescent="0.15"/>
  <cols>
    <col min="1" max="1" width="59.5" style="2" customWidth="1"/>
    <col min="2" max="2" width="1.5" style="2" customWidth="1"/>
    <col min="3" max="3" width="12" style="2" customWidth="1"/>
    <col min="4" max="4" width="1.375" style="2" customWidth="1"/>
    <col min="5" max="5" width="12.25" style="2" bestFit="1" customWidth="1"/>
    <col min="6" max="6" width="9.5" style="2" bestFit="1" customWidth="1"/>
    <col min="7" max="11" width="9" style="30"/>
    <col min="12" max="16384" width="9" style="2"/>
  </cols>
  <sheetData>
    <row r="1" spans="1:7" s="13" customFormat="1" ht="25.5" x14ac:dyDescent="0.35">
      <c r="A1" s="228" t="s">
        <v>384</v>
      </c>
      <c r="B1" s="12"/>
      <c r="C1" s="50"/>
      <c r="D1" s="50"/>
      <c r="E1" s="51"/>
      <c r="F1" s="12"/>
      <c r="G1" s="55"/>
    </row>
    <row r="2" spans="1:7" x14ac:dyDescent="0.15">
      <c r="A2" s="29"/>
    </row>
    <row r="3" spans="1:7" x14ac:dyDescent="0.15">
      <c r="A3" s="29" t="s">
        <v>721</v>
      </c>
    </row>
    <row r="4" spans="1:7" x14ac:dyDescent="0.15">
      <c r="A4" s="29" t="s">
        <v>714</v>
      </c>
    </row>
    <row r="6" spans="1:7" ht="25.5" x14ac:dyDescent="0.25">
      <c r="A6" s="31" t="s">
        <v>718</v>
      </c>
      <c r="B6" s="32"/>
      <c r="C6" s="36" t="s">
        <v>723</v>
      </c>
      <c r="D6" s="90"/>
      <c r="E6" s="36" t="s">
        <v>724</v>
      </c>
      <c r="G6" s="19"/>
    </row>
    <row r="7" spans="1:7" ht="15" x14ac:dyDescent="0.25">
      <c r="A7" s="33"/>
      <c r="B7" s="33"/>
      <c r="C7" s="96"/>
      <c r="D7" s="90"/>
      <c r="E7" s="96"/>
    </row>
    <row r="8" spans="1:7" ht="15" x14ac:dyDescent="0.25">
      <c r="A8" s="23" t="s">
        <v>75</v>
      </c>
      <c r="B8" s="95"/>
      <c r="C8" s="91">
        <v>605035</v>
      </c>
      <c r="D8" s="90"/>
      <c r="E8" s="91">
        <v>469555</v>
      </c>
      <c r="G8" s="37"/>
    </row>
    <row r="9" spans="1:7" ht="15.75" thickBot="1" x14ac:dyDescent="0.3">
      <c r="A9" s="23" t="s">
        <v>38</v>
      </c>
      <c r="B9" s="94"/>
      <c r="C9" s="34">
        <v>-17420</v>
      </c>
      <c r="D9" s="90"/>
      <c r="E9" s="34">
        <v>-17827</v>
      </c>
      <c r="G9" s="37"/>
    </row>
    <row r="10" spans="1:7" ht="15" x14ac:dyDescent="0.25">
      <c r="A10" s="94"/>
      <c r="B10" s="94"/>
      <c r="C10" s="90"/>
      <c r="D10" s="90"/>
      <c r="E10" s="90"/>
    </row>
    <row r="11" spans="1:7" ht="15" x14ac:dyDescent="0.25">
      <c r="A11" s="23" t="s">
        <v>124</v>
      </c>
      <c r="B11" s="95"/>
      <c r="C11" s="91">
        <v>587615</v>
      </c>
      <c r="D11" s="90"/>
      <c r="E11" s="91">
        <v>451728</v>
      </c>
      <c r="G11" s="2"/>
    </row>
    <row r="12" spans="1:7" ht="15.75" thickBot="1" x14ac:dyDescent="0.3">
      <c r="A12" s="23" t="s">
        <v>39</v>
      </c>
      <c r="B12" s="94"/>
      <c r="C12" s="34">
        <v>-14625</v>
      </c>
      <c r="D12" s="90"/>
      <c r="E12" s="34">
        <v>-10108</v>
      </c>
      <c r="G12" s="2"/>
    </row>
    <row r="13" spans="1:7" ht="15" x14ac:dyDescent="0.25">
      <c r="A13" s="94"/>
      <c r="B13" s="94"/>
      <c r="C13" s="90"/>
      <c r="D13" s="90"/>
      <c r="E13" s="90"/>
      <c r="G13" s="2"/>
    </row>
    <row r="14" spans="1:7" ht="15" x14ac:dyDescent="0.25">
      <c r="A14" s="23" t="s">
        <v>40</v>
      </c>
      <c r="B14" s="94"/>
      <c r="C14" s="91">
        <v>572990</v>
      </c>
      <c r="D14" s="90"/>
      <c r="E14" s="91">
        <v>441620</v>
      </c>
      <c r="G14" s="2"/>
    </row>
    <row r="15" spans="1:7" ht="15" x14ac:dyDescent="0.25">
      <c r="A15" s="23" t="s">
        <v>41</v>
      </c>
      <c r="B15" s="94"/>
      <c r="C15" s="91">
        <v>6728</v>
      </c>
      <c r="D15" s="90"/>
      <c r="E15" s="91">
        <v>6353</v>
      </c>
      <c r="G15" s="2"/>
    </row>
    <row r="16" spans="1:7" ht="15" x14ac:dyDescent="0.25">
      <c r="A16" s="23" t="s">
        <v>42</v>
      </c>
      <c r="B16" s="95"/>
      <c r="C16" s="91">
        <v>147386</v>
      </c>
      <c r="D16" s="90"/>
      <c r="E16" s="91">
        <v>131075</v>
      </c>
      <c r="G16" s="2"/>
    </row>
    <row r="17" spans="1:7" ht="15" x14ac:dyDescent="0.25">
      <c r="A17" s="23" t="s">
        <v>76</v>
      </c>
      <c r="B17" s="95"/>
      <c r="C17" s="91">
        <v>44407</v>
      </c>
      <c r="D17" s="90"/>
      <c r="E17" s="91">
        <v>39859</v>
      </c>
      <c r="G17" s="2"/>
    </row>
    <row r="18" spans="1:7" ht="15" x14ac:dyDescent="0.25">
      <c r="A18" s="25" t="s">
        <v>43</v>
      </c>
      <c r="B18" s="1062"/>
      <c r="C18" s="1063">
        <v>152101</v>
      </c>
      <c r="D18" s="1064"/>
      <c r="E18" s="1063">
        <v>115053</v>
      </c>
      <c r="G18" s="2"/>
    </row>
    <row r="19" spans="1:7" ht="15" x14ac:dyDescent="0.25">
      <c r="A19" s="25" t="s">
        <v>78</v>
      </c>
      <c r="B19" s="1065"/>
      <c r="C19" s="1063">
        <v>7145</v>
      </c>
      <c r="D19" s="1064"/>
      <c r="E19" s="1063">
        <v>-1370</v>
      </c>
      <c r="G19" s="2"/>
    </row>
    <row r="20" spans="1:7" ht="13.5" customHeight="1" thickBot="1" x14ac:dyDescent="0.3">
      <c r="A20" s="25" t="s">
        <v>860</v>
      </c>
      <c r="B20" s="1062"/>
      <c r="C20" s="1066">
        <v>43813</v>
      </c>
      <c r="D20" s="1064"/>
      <c r="E20" s="1066">
        <v>41898</v>
      </c>
      <c r="G20" s="2"/>
    </row>
    <row r="21" spans="1:7" ht="15.75" thickBot="1" x14ac:dyDescent="0.3">
      <c r="A21" s="1067" t="s">
        <v>781</v>
      </c>
      <c r="B21" s="1065"/>
      <c r="C21" s="1066">
        <v>974570</v>
      </c>
      <c r="D21" s="1064"/>
      <c r="E21" s="1066">
        <v>774488</v>
      </c>
      <c r="G21" s="2"/>
    </row>
    <row r="22" spans="1:7" ht="15" x14ac:dyDescent="0.25">
      <c r="A22" s="1065"/>
      <c r="B22" s="1065"/>
      <c r="C22" s="1064"/>
      <c r="D22" s="1064"/>
      <c r="E22" s="1064"/>
      <c r="G22" s="2"/>
    </row>
    <row r="23" spans="1:7" ht="15" x14ac:dyDescent="0.25">
      <c r="A23" s="25" t="s">
        <v>44</v>
      </c>
      <c r="B23" s="1062"/>
      <c r="C23" s="1063">
        <v>-436658</v>
      </c>
      <c r="D23" s="1064"/>
      <c r="E23" s="1063">
        <v>-334500</v>
      </c>
      <c r="G23" s="2"/>
    </row>
    <row r="24" spans="1:7" ht="15.75" thickBot="1" x14ac:dyDescent="0.3">
      <c r="A24" s="25" t="s">
        <v>45</v>
      </c>
      <c r="B24" s="1062"/>
      <c r="C24" s="1066">
        <v>9415</v>
      </c>
      <c r="D24" s="1064"/>
      <c r="E24" s="1066">
        <v>9686</v>
      </c>
      <c r="G24" s="2"/>
    </row>
    <row r="25" spans="1:7" ht="15" x14ac:dyDescent="0.25">
      <c r="A25" s="1065"/>
      <c r="B25" s="1065"/>
      <c r="C25" s="1064"/>
      <c r="D25" s="1064"/>
      <c r="E25" s="1064"/>
      <c r="G25" s="2"/>
    </row>
    <row r="26" spans="1:7" ht="15" x14ac:dyDescent="0.25">
      <c r="A26" s="23" t="s">
        <v>46</v>
      </c>
      <c r="B26" s="94"/>
      <c r="C26" s="91">
        <v>-427243</v>
      </c>
      <c r="D26" s="90"/>
      <c r="E26" s="91">
        <v>-324814</v>
      </c>
      <c r="G26" s="2"/>
    </row>
    <row r="27" spans="1:7" ht="15" x14ac:dyDescent="0.25">
      <c r="A27" s="23" t="s">
        <v>47</v>
      </c>
      <c r="B27" s="94"/>
      <c r="C27" s="91">
        <v>-114587</v>
      </c>
      <c r="D27" s="90"/>
      <c r="E27" s="91">
        <v>-78754</v>
      </c>
      <c r="G27" s="2"/>
    </row>
    <row r="28" spans="1:7" ht="15" x14ac:dyDescent="0.25">
      <c r="A28" s="23" t="s">
        <v>48</v>
      </c>
      <c r="B28" s="95"/>
      <c r="C28" s="91">
        <v>-72501</v>
      </c>
      <c r="D28" s="90"/>
      <c r="E28" s="91">
        <v>-52937</v>
      </c>
      <c r="G28" s="2"/>
    </row>
    <row r="29" spans="1:7" ht="15" x14ac:dyDescent="0.25">
      <c r="A29" s="23" t="s">
        <v>92</v>
      </c>
      <c r="B29" s="95"/>
      <c r="C29" s="91">
        <v>-6599</v>
      </c>
      <c r="D29" s="90"/>
      <c r="E29" s="91">
        <v>-4392</v>
      </c>
      <c r="G29" s="2"/>
    </row>
    <row r="30" spans="1:7" ht="15" x14ac:dyDescent="0.25">
      <c r="A30" s="23" t="s">
        <v>49</v>
      </c>
      <c r="B30" s="95"/>
      <c r="C30" s="91">
        <v>-40814</v>
      </c>
      <c r="D30" s="90"/>
      <c r="E30" s="91">
        <v>-45491</v>
      </c>
      <c r="G30" s="2"/>
    </row>
    <row r="31" spans="1:7" ht="15" x14ac:dyDescent="0.25">
      <c r="A31" s="23" t="s">
        <v>50</v>
      </c>
      <c r="B31" s="94"/>
      <c r="C31" s="91">
        <v>-128</v>
      </c>
      <c r="D31" s="90"/>
      <c r="E31" s="91">
        <v>1401</v>
      </c>
      <c r="G31" s="2"/>
    </row>
    <row r="32" spans="1:7" ht="15" x14ac:dyDescent="0.25">
      <c r="A32" s="23" t="s">
        <v>51</v>
      </c>
      <c r="B32" s="94"/>
      <c r="C32" s="91">
        <v>-145126</v>
      </c>
      <c r="D32" s="90"/>
      <c r="E32" s="91">
        <v>-141007</v>
      </c>
      <c r="G32" s="2"/>
    </row>
    <row r="33" spans="1:7" ht="15" x14ac:dyDescent="0.25">
      <c r="A33" s="23" t="s">
        <v>52</v>
      </c>
      <c r="B33" s="94"/>
      <c r="C33" s="91">
        <v>-11167</v>
      </c>
      <c r="D33" s="90"/>
      <c r="E33" s="91">
        <v>-12144</v>
      </c>
      <c r="G33" s="2"/>
    </row>
    <row r="34" spans="1:7" ht="15.75" thickBot="1" x14ac:dyDescent="0.3">
      <c r="A34" s="23" t="s">
        <v>53</v>
      </c>
      <c r="B34" s="94"/>
      <c r="C34" s="34">
        <v>-21665</v>
      </c>
      <c r="D34" s="90"/>
      <c r="E34" s="34">
        <v>-21939</v>
      </c>
      <c r="G34" s="2"/>
    </row>
    <row r="35" spans="1:7" ht="15.75" thickBot="1" x14ac:dyDescent="0.3">
      <c r="A35" s="16" t="s">
        <v>54</v>
      </c>
      <c r="B35" s="94"/>
      <c r="C35" s="34">
        <v>-839830</v>
      </c>
      <c r="D35" s="90"/>
      <c r="E35" s="34">
        <v>-680077</v>
      </c>
      <c r="G35" s="2"/>
    </row>
    <row r="36" spans="1:7" ht="15" x14ac:dyDescent="0.25">
      <c r="A36" s="94"/>
      <c r="B36" s="94"/>
      <c r="C36" s="90"/>
      <c r="D36" s="90"/>
      <c r="E36" s="90"/>
      <c r="G36" s="2"/>
    </row>
    <row r="37" spans="1:7" ht="15" x14ac:dyDescent="0.25">
      <c r="A37" s="23" t="s">
        <v>55</v>
      </c>
      <c r="B37" s="95"/>
      <c r="C37" s="91">
        <v>134740</v>
      </c>
      <c r="D37" s="90"/>
      <c r="E37" s="91">
        <v>94411</v>
      </c>
      <c r="G37" s="2"/>
    </row>
    <row r="38" spans="1:7" ht="15.75" thickBot="1" x14ac:dyDescent="0.3">
      <c r="A38" s="23" t="s">
        <v>56</v>
      </c>
      <c r="B38" s="95"/>
      <c r="C38" s="34">
        <v>-34762</v>
      </c>
      <c r="D38" s="90"/>
      <c r="E38" s="34">
        <v>-22043</v>
      </c>
      <c r="G38" s="2"/>
    </row>
    <row r="39" spans="1:7" ht="15.75" thickBot="1" x14ac:dyDescent="0.3">
      <c r="A39" s="16" t="s">
        <v>861</v>
      </c>
      <c r="B39" s="94"/>
      <c r="C39" s="98">
        <v>99978</v>
      </c>
      <c r="D39" s="90"/>
      <c r="E39" s="98">
        <v>72368</v>
      </c>
      <c r="G39" s="2"/>
    </row>
    <row r="40" spans="1:7" ht="15.75" thickTop="1" x14ac:dyDescent="0.25">
      <c r="A40" s="94"/>
      <c r="B40" s="94"/>
      <c r="C40" s="90"/>
      <c r="D40" s="90"/>
      <c r="E40" s="90"/>
      <c r="G40" s="2"/>
    </row>
    <row r="41" spans="1:7" ht="15" x14ac:dyDescent="0.25">
      <c r="A41" s="16" t="s">
        <v>57</v>
      </c>
      <c r="B41" s="94"/>
      <c r="C41" s="90"/>
      <c r="D41" s="90"/>
      <c r="E41" s="90"/>
      <c r="G41" s="2"/>
    </row>
    <row r="42" spans="1:7" ht="15" x14ac:dyDescent="0.25">
      <c r="A42" s="23" t="s">
        <v>126</v>
      </c>
      <c r="B42" s="94"/>
      <c r="C42" s="91">
        <v>89088</v>
      </c>
      <c r="D42" s="90"/>
      <c r="E42" s="91">
        <v>62394</v>
      </c>
      <c r="G42" s="2"/>
    </row>
    <row r="43" spans="1:7" ht="15.75" thickBot="1" x14ac:dyDescent="0.3">
      <c r="A43" s="23" t="s">
        <v>127</v>
      </c>
      <c r="B43" s="94"/>
      <c r="C43" s="34">
        <v>10890</v>
      </c>
      <c r="D43" s="90"/>
      <c r="E43" s="34">
        <v>9974</v>
      </c>
      <c r="G43" s="2"/>
    </row>
    <row r="44" spans="1:7" ht="15.75" thickBot="1" x14ac:dyDescent="0.3">
      <c r="A44" s="94"/>
      <c r="B44" s="94"/>
      <c r="C44" s="98">
        <v>99978</v>
      </c>
      <c r="D44" s="90"/>
      <c r="E44" s="98">
        <v>72368</v>
      </c>
      <c r="G44" s="2"/>
    </row>
    <row r="45" spans="1:7" ht="15.75" thickTop="1" x14ac:dyDescent="0.25">
      <c r="A45" s="94"/>
      <c r="B45" s="94"/>
      <c r="C45" s="90"/>
      <c r="D45" s="90"/>
      <c r="E45" s="90"/>
      <c r="G45" s="2"/>
    </row>
    <row r="46" spans="1:7" ht="15" x14ac:dyDescent="0.25">
      <c r="A46" s="94"/>
      <c r="B46" s="94"/>
      <c r="C46" s="36" t="s">
        <v>90</v>
      </c>
      <c r="D46" s="96"/>
      <c r="E46" s="36" t="s">
        <v>90</v>
      </c>
      <c r="G46" s="2"/>
    </row>
    <row r="47" spans="1:7" ht="15" x14ac:dyDescent="0.25">
      <c r="A47" s="16" t="s">
        <v>58</v>
      </c>
      <c r="B47" s="94"/>
      <c r="C47" s="90"/>
      <c r="D47" s="90"/>
      <c r="E47" s="90"/>
    </row>
    <row r="48" spans="1:7" ht="15" x14ac:dyDescent="0.25">
      <c r="A48" s="23" t="s">
        <v>128</v>
      </c>
      <c r="B48" s="95"/>
      <c r="C48" s="712">
        <v>4.99</v>
      </c>
      <c r="D48" s="713"/>
      <c r="E48" s="712">
        <v>3.5</v>
      </c>
    </row>
    <row r="49" spans="1:5" ht="15.75" thickBot="1" x14ac:dyDescent="0.3">
      <c r="A49" s="23" t="s">
        <v>129</v>
      </c>
      <c r="B49" s="95"/>
      <c r="C49" s="714">
        <v>4.99</v>
      </c>
      <c r="D49" s="713"/>
      <c r="E49" s="714">
        <v>3.49</v>
      </c>
    </row>
    <row r="50" spans="1:5" ht="14.25" thickTop="1" x14ac:dyDescent="0.15">
      <c r="A50"/>
      <c r="B50"/>
      <c r="C50" s="30"/>
      <c r="D50" s="30"/>
      <c r="E50" s="30"/>
    </row>
    <row r="51" spans="1:5" x14ac:dyDescent="0.15">
      <c r="A51" s="15"/>
      <c r="B51"/>
      <c r="C51" s="30"/>
      <c r="D51" s="30"/>
      <c r="E51" s="30"/>
    </row>
    <row r="53" spans="1:5" s="661" customFormat="1" ht="15" x14ac:dyDescent="0.2">
      <c r="A53" s="658" t="s">
        <v>123</v>
      </c>
      <c r="B53" s="659"/>
      <c r="C53" s="660"/>
      <c r="D53" s="660"/>
      <c r="E53" s="660"/>
    </row>
  </sheetData>
  <phoneticPr fontId="2"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ColWidth="8.875" defaultRowHeight="13.5" x14ac:dyDescent="0.15"/>
  <cols>
    <col min="1" max="1" width="55" style="30" customWidth="1"/>
    <col min="2" max="2" width="1.5" style="30" customWidth="1"/>
    <col min="3" max="3" width="8.875" style="30"/>
    <col min="4" max="4" width="1.5" style="30" customWidth="1"/>
    <col min="5" max="16384" width="8.875" style="30"/>
  </cols>
  <sheetData>
    <row r="1" spans="1:7" s="50" customFormat="1" ht="25.5" x14ac:dyDescent="0.35">
      <c r="A1" s="228" t="s">
        <v>729</v>
      </c>
      <c r="B1" s="51"/>
      <c r="E1" s="51"/>
      <c r="F1" s="56"/>
      <c r="G1" s="51"/>
    </row>
    <row r="2" spans="1:7" x14ac:dyDescent="0.15">
      <c r="A2" s="29"/>
    </row>
    <row r="3" spans="1:7" x14ac:dyDescent="0.15">
      <c r="A3" s="29" t="s">
        <v>730</v>
      </c>
    </row>
    <row r="4" spans="1:7" x14ac:dyDescent="0.15">
      <c r="A4" s="29" t="s">
        <v>715</v>
      </c>
    </row>
    <row r="5" spans="1:7" ht="14.25" x14ac:dyDescent="0.15">
      <c r="A5" s="52"/>
    </row>
    <row r="6" spans="1:7" ht="15" x14ac:dyDescent="0.25">
      <c r="A6" s="91" t="s">
        <v>732</v>
      </c>
      <c r="B6" s="35"/>
      <c r="C6" s="692">
        <v>2017</v>
      </c>
      <c r="D6" s="693"/>
      <c r="E6" s="692">
        <v>2016</v>
      </c>
    </row>
    <row r="7" spans="1:7" ht="15" x14ac:dyDescent="0.25">
      <c r="A7" s="90"/>
      <c r="B7" s="90"/>
      <c r="C7" s="102" t="s">
        <v>733</v>
      </c>
      <c r="D7" s="96"/>
      <c r="E7" s="102" t="s">
        <v>733</v>
      </c>
    </row>
    <row r="8" spans="1:7" ht="15.75" thickBot="1" x14ac:dyDescent="0.3">
      <c r="A8" s="16" t="s">
        <v>125</v>
      </c>
      <c r="B8" s="94"/>
      <c r="C8" s="34">
        <v>99978</v>
      </c>
      <c r="D8" s="90"/>
      <c r="E8" s="34">
        <v>72368</v>
      </c>
    </row>
    <row r="9" spans="1:7" ht="15" x14ac:dyDescent="0.25">
      <c r="A9" s="94"/>
      <c r="B9" s="94"/>
      <c r="C9" s="90"/>
      <c r="D9" s="90"/>
      <c r="E9" s="90"/>
    </row>
    <row r="10" spans="1:7" ht="15" x14ac:dyDescent="0.25">
      <c r="A10" s="16" t="s">
        <v>59</v>
      </c>
      <c r="B10" s="94"/>
      <c r="C10" s="90"/>
      <c r="D10" s="90"/>
      <c r="E10" s="90"/>
    </row>
    <row r="11" spans="1:7" ht="15" x14ac:dyDescent="0.25">
      <c r="A11" s="23" t="s">
        <v>60</v>
      </c>
      <c r="B11" s="94"/>
      <c r="C11" s="90"/>
      <c r="D11" s="90"/>
      <c r="E11" s="90"/>
    </row>
    <row r="12" spans="1:7" ht="15" x14ac:dyDescent="0.25">
      <c r="A12" s="23" t="s">
        <v>61</v>
      </c>
      <c r="B12" s="94"/>
      <c r="C12" s="91">
        <v>38653</v>
      </c>
      <c r="D12" s="90"/>
      <c r="E12" s="91">
        <v>-16026</v>
      </c>
    </row>
    <row r="13" spans="1:7" ht="15" x14ac:dyDescent="0.25">
      <c r="A13" s="23" t="s">
        <v>62</v>
      </c>
      <c r="B13" s="94"/>
      <c r="C13" s="91">
        <v>-4288</v>
      </c>
      <c r="D13" s="90"/>
      <c r="E13" s="91">
        <v>4625</v>
      </c>
    </row>
    <row r="14" spans="1:7" ht="15" x14ac:dyDescent="0.25">
      <c r="A14" s="23" t="s">
        <v>63</v>
      </c>
      <c r="B14" s="94"/>
      <c r="C14" s="91">
        <v>-924</v>
      </c>
      <c r="D14" s="90"/>
      <c r="E14" s="91">
        <v>1190</v>
      </c>
    </row>
    <row r="15" spans="1:7" ht="25.5" x14ac:dyDescent="0.25">
      <c r="A15" s="23" t="s">
        <v>64</v>
      </c>
      <c r="B15" s="94"/>
      <c r="C15" s="91">
        <v>93</v>
      </c>
      <c r="D15" s="90"/>
      <c r="E15" s="91">
        <v>-48</v>
      </c>
    </row>
    <row r="16" spans="1:7" ht="15.75" thickBot="1" x14ac:dyDescent="0.3">
      <c r="A16" s="23" t="s">
        <v>65</v>
      </c>
      <c r="B16" s="94"/>
      <c r="C16" s="34">
        <v>-11653</v>
      </c>
      <c r="D16" s="90"/>
      <c r="E16" s="34">
        <v>2692</v>
      </c>
    </row>
    <row r="17" spans="1:5" ht="15.75" thickBot="1" x14ac:dyDescent="0.3">
      <c r="A17" s="16" t="s">
        <v>130</v>
      </c>
      <c r="B17" s="92"/>
      <c r="C17" s="34">
        <v>21881</v>
      </c>
      <c r="D17" s="90"/>
      <c r="E17" s="34">
        <v>-7567</v>
      </c>
    </row>
    <row r="18" spans="1:5" ht="15.75" thickBot="1" x14ac:dyDescent="0.3">
      <c r="A18" s="100" t="s">
        <v>131</v>
      </c>
      <c r="B18" s="94"/>
      <c r="C18" s="98">
        <v>121859</v>
      </c>
      <c r="D18" s="90"/>
      <c r="E18" s="98">
        <v>64801</v>
      </c>
    </row>
    <row r="19" spans="1:5" ht="15.75" thickTop="1" x14ac:dyDescent="0.25">
      <c r="A19" s="94"/>
      <c r="B19" s="94"/>
      <c r="C19" s="90"/>
      <c r="D19" s="90"/>
      <c r="E19" s="90"/>
    </row>
    <row r="20" spans="1:5" ht="15" x14ac:dyDescent="0.25">
      <c r="A20" s="16" t="s">
        <v>57</v>
      </c>
      <c r="B20" s="94"/>
      <c r="C20" s="90"/>
      <c r="D20" s="90"/>
      <c r="E20" s="90"/>
    </row>
    <row r="21" spans="1:5" ht="15" x14ac:dyDescent="0.25">
      <c r="A21" s="23" t="s">
        <v>132</v>
      </c>
      <c r="B21" s="94"/>
      <c r="C21" s="91">
        <v>110672</v>
      </c>
      <c r="D21" s="90"/>
      <c r="E21" s="91">
        <v>54710</v>
      </c>
    </row>
    <row r="22" spans="1:5" ht="15.75" thickBot="1" x14ac:dyDescent="0.3">
      <c r="A22" s="23" t="s">
        <v>133</v>
      </c>
      <c r="B22" s="94"/>
      <c r="C22" s="34">
        <v>11187</v>
      </c>
      <c r="D22" s="90"/>
      <c r="E22" s="34">
        <v>10091</v>
      </c>
    </row>
    <row r="23" spans="1:5" ht="15.75" thickBot="1" x14ac:dyDescent="0.3">
      <c r="A23" s="94"/>
      <c r="B23" s="94"/>
      <c r="C23" s="98">
        <v>121859</v>
      </c>
      <c r="D23" s="90"/>
      <c r="E23" s="98">
        <v>64801</v>
      </c>
    </row>
    <row r="24" spans="1:5" ht="14.25" thickTop="1" x14ac:dyDescent="0.15"/>
    <row r="25" spans="1:5" x14ac:dyDescent="0.15">
      <c r="A25" s="29"/>
    </row>
    <row r="26" spans="1:5" s="661" customFormat="1" ht="15" x14ac:dyDescent="0.2">
      <c r="A26" s="658" t="s">
        <v>731</v>
      </c>
      <c r="B26" s="659"/>
      <c r="C26" s="660"/>
      <c r="D26" s="660"/>
      <c r="E26" s="660"/>
    </row>
  </sheetData>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xSplit="1" ySplit="4" topLeftCell="B5" activePane="bottomRight" state="frozen"/>
      <selection activeCell="A20" sqref="A20"/>
      <selection pane="topRight" activeCell="A20" sqref="A20"/>
      <selection pane="bottomLeft" activeCell="A20" sqref="A20"/>
      <selection pane="bottomRight" activeCell="A12" sqref="A12"/>
    </sheetView>
  </sheetViews>
  <sheetFormatPr defaultRowHeight="13.5" x14ac:dyDescent="0.15"/>
  <cols>
    <col min="1" max="1" width="51.625" customWidth="1"/>
    <col min="2" max="2" width="2" customWidth="1"/>
    <col min="3" max="3" width="12.75" bestFit="1" customWidth="1"/>
    <col min="4" max="4" width="1.875" customWidth="1"/>
    <col min="5" max="5" width="12.75" bestFit="1" customWidth="1"/>
  </cols>
  <sheetData>
    <row r="1" spans="1:7" s="13" customFormat="1" ht="25.5" x14ac:dyDescent="0.35">
      <c r="A1" s="228" t="s">
        <v>384</v>
      </c>
      <c r="B1" s="12"/>
      <c r="E1" s="12"/>
      <c r="F1" s="55"/>
      <c r="G1" s="12"/>
    </row>
    <row r="2" spans="1:7" s="13" customFormat="1" ht="15" x14ac:dyDescent="0.2">
      <c r="A2" s="28"/>
      <c r="B2"/>
      <c r="C2"/>
      <c r="D2"/>
      <c r="E2"/>
    </row>
    <row r="3" spans="1:7" s="1" customFormat="1" x14ac:dyDescent="0.15">
      <c r="A3" s="28" t="s">
        <v>722</v>
      </c>
      <c r="B3"/>
      <c r="C3"/>
      <c r="D3"/>
      <c r="E3"/>
    </row>
    <row r="4" spans="1:7" s="14" customFormat="1" x14ac:dyDescent="0.15">
      <c r="A4" s="28" t="s">
        <v>716</v>
      </c>
      <c r="B4"/>
      <c r="C4"/>
      <c r="D4"/>
      <c r="E4"/>
    </row>
    <row r="5" spans="1:7" s="1" customFormat="1" ht="14.25" x14ac:dyDescent="0.15">
      <c r="A5" s="24"/>
      <c r="B5"/>
      <c r="C5"/>
      <c r="D5"/>
      <c r="E5"/>
    </row>
    <row r="6" spans="1:7" s="1" customFormat="1" ht="15" x14ac:dyDescent="0.25">
      <c r="A6" s="40" t="s">
        <v>70</v>
      </c>
      <c r="B6" s="18"/>
      <c r="C6" s="38">
        <v>43100</v>
      </c>
      <c r="D6" s="39"/>
      <c r="E6" s="38">
        <v>42735</v>
      </c>
    </row>
    <row r="7" spans="1:7" s="1" customFormat="1" ht="15" x14ac:dyDescent="0.25">
      <c r="A7" s="17" t="s">
        <v>91</v>
      </c>
      <c r="B7" s="3"/>
      <c r="C7" s="101" t="s">
        <v>725</v>
      </c>
      <c r="D7" s="97"/>
      <c r="E7" s="18" t="s">
        <v>134</v>
      </c>
    </row>
    <row r="8" spans="1:7" s="1" customFormat="1" ht="15" x14ac:dyDescent="0.25">
      <c r="A8" s="3"/>
      <c r="B8" s="3"/>
      <c r="C8" s="3"/>
      <c r="D8" s="3"/>
      <c r="E8" s="3"/>
    </row>
    <row r="9" spans="1:7" s="1" customFormat="1" ht="13.5" customHeight="1" x14ac:dyDescent="0.25">
      <c r="A9" s="23" t="s">
        <v>79</v>
      </c>
      <c r="B9" s="92"/>
      <c r="C9" s="93">
        <v>483891</v>
      </c>
      <c r="D9" s="94"/>
      <c r="E9" s="93">
        <v>561143</v>
      </c>
    </row>
    <row r="10" spans="1:7" s="1" customFormat="1" ht="13.5" customHeight="1" x14ac:dyDescent="0.25">
      <c r="A10" s="23" t="s">
        <v>80</v>
      </c>
      <c r="B10" s="92"/>
      <c r="C10" s="93">
        <v>318236</v>
      </c>
      <c r="D10" s="94"/>
      <c r="E10" s="93">
        <v>318860</v>
      </c>
    </row>
    <row r="11" spans="1:7" s="1" customFormat="1" ht="15" x14ac:dyDescent="0.25">
      <c r="A11" s="23" t="s">
        <v>0</v>
      </c>
      <c r="B11" s="92"/>
      <c r="C11" s="93">
        <v>2559137</v>
      </c>
      <c r="D11" s="94"/>
      <c r="E11" s="93">
        <v>2156291</v>
      </c>
    </row>
    <row r="12" spans="1:7" s="1" customFormat="1" ht="15" x14ac:dyDescent="0.25">
      <c r="A12" s="25" t="s">
        <v>862</v>
      </c>
      <c r="B12" s="92"/>
      <c r="C12" s="93">
        <v>630676</v>
      </c>
      <c r="D12" s="94"/>
      <c r="E12" s="93">
        <v>426908</v>
      </c>
    </row>
    <row r="13" spans="1:7" s="1" customFormat="1" ht="15" x14ac:dyDescent="0.25">
      <c r="A13" s="23" t="s">
        <v>2</v>
      </c>
      <c r="B13" s="94"/>
      <c r="C13" s="93">
        <v>16192</v>
      </c>
      <c r="D13" s="94"/>
      <c r="E13" s="93">
        <v>8836</v>
      </c>
    </row>
    <row r="14" spans="1:7" s="1" customFormat="1" ht="15" x14ac:dyDescent="0.25">
      <c r="A14" s="23" t="s">
        <v>3</v>
      </c>
      <c r="B14" s="92"/>
      <c r="C14" s="93">
        <v>1660864</v>
      </c>
      <c r="D14" s="94"/>
      <c r="E14" s="93">
        <v>1458291</v>
      </c>
    </row>
    <row r="15" spans="1:7" s="1" customFormat="1" ht="14.25" customHeight="1" x14ac:dyDescent="0.25">
      <c r="A15" s="23" t="s">
        <v>4</v>
      </c>
      <c r="B15" s="92"/>
      <c r="C15" s="93">
        <v>45694</v>
      </c>
      <c r="D15" s="94"/>
      <c r="E15" s="93">
        <v>35325</v>
      </c>
    </row>
    <row r="16" spans="1:7" s="1" customFormat="1" ht="15" x14ac:dyDescent="0.25">
      <c r="A16" s="23" t="s">
        <v>5</v>
      </c>
      <c r="B16" s="92"/>
      <c r="C16" s="93">
        <v>71923</v>
      </c>
      <c r="D16" s="94"/>
      <c r="E16" s="93">
        <v>22353</v>
      </c>
    </row>
    <row r="17" spans="1:5" s="1" customFormat="1" ht="15" x14ac:dyDescent="0.25">
      <c r="A17" s="23" t="s">
        <v>6</v>
      </c>
      <c r="B17" s="94"/>
      <c r="C17" s="93">
        <v>15633</v>
      </c>
      <c r="D17" s="94"/>
      <c r="E17" s="93">
        <v>15269</v>
      </c>
    </row>
    <row r="18" spans="1:5" s="1" customFormat="1" ht="15" x14ac:dyDescent="0.25">
      <c r="A18" s="23" t="s">
        <v>135</v>
      </c>
      <c r="B18" s="92"/>
      <c r="C18" s="93">
        <v>112028</v>
      </c>
      <c r="D18" s="94"/>
      <c r="E18" s="93">
        <v>78056</v>
      </c>
    </row>
    <row r="19" spans="1:5" s="1" customFormat="1" ht="15" x14ac:dyDescent="0.25">
      <c r="A19" s="23" t="s">
        <v>7</v>
      </c>
      <c r="B19" s="92"/>
      <c r="C19" s="93">
        <v>38775</v>
      </c>
      <c r="D19" s="94"/>
      <c r="E19" s="93">
        <v>39706</v>
      </c>
    </row>
    <row r="20" spans="1:5" s="1" customFormat="1" ht="13.5" customHeight="1" x14ac:dyDescent="0.25">
      <c r="A20" s="23" t="s">
        <v>136</v>
      </c>
      <c r="B20" s="92"/>
      <c r="C20" s="93">
        <v>4109</v>
      </c>
      <c r="D20" s="94"/>
      <c r="E20" s="93">
        <v>4084</v>
      </c>
    </row>
    <row r="21" spans="1:5" s="1" customFormat="1" ht="13.5" customHeight="1" x14ac:dyDescent="0.25">
      <c r="A21" s="23" t="s">
        <v>81</v>
      </c>
      <c r="B21" s="92"/>
      <c r="C21" s="93">
        <v>86207</v>
      </c>
      <c r="D21" s="94"/>
      <c r="E21" s="93">
        <v>48955</v>
      </c>
    </row>
    <row r="22" spans="1:5" s="1" customFormat="1" ht="15" x14ac:dyDescent="0.25">
      <c r="A22" s="23" t="s">
        <v>8</v>
      </c>
      <c r="B22" s="94"/>
      <c r="C22" s="93">
        <v>40108</v>
      </c>
      <c r="D22" s="94"/>
      <c r="E22" s="93">
        <v>36568</v>
      </c>
    </row>
    <row r="23" spans="1:5" s="1" customFormat="1" ht="15" x14ac:dyDescent="0.25">
      <c r="A23" s="23" t="s">
        <v>9</v>
      </c>
      <c r="B23" s="94"/>
      <c r="C23" s="93">
        <v>47067</v>
      </c>
      <c r="D23" s="94"/>
      <c r="E23" s="93">
        <v>40143</v>
      </c>
    </row>
    <row r="24" spans="1:5" s="1" customFormat="1" ht="15" x14ac:dyDescent="0.25">
      <c r="A24" s="23" t="s">
        <v>10</v>
      </c>
      <c r="B24" s="94"/>
      <c r="C24" s="93">
        <v>60981</v>
      </c>
      <c r="D24" s="94"/>
      <c r="E24" s="93">
        <v>63017</v>
      </c>
    </row>
    <row r="25" spans="1:5" s="1" customFormat="1" ht="15" x14ac:dyDescent="0.25">
      <c r="A25" s="23" t="s">
        <v>11</v>
      </c>
      <c r="B25" s="94"/>
      <c r="C25" s="93">
        <v>40141</v>
      </c>
      <c r="D25" s="94"/>
      <c r="E25" s="93">
        <v>28292</v>
      </c>
    </row>
    <row r="26" spans="1:5" s="1" customFormat="1" ht="15.75" thickBot="1" x14ac:dyDescent="0.3">
      <c r="A26" s="23" t="s">
        <v>12</v>
      </c>
      <c r="B26" s="92"/>
      <c r="C26" s="22">
        <v>261413</v>
      </c>
      <c r="D26" s="94"/>
      <c r="E26" s="22">
        <v>234806</v>
      </c>
    </row>
    <row r="27" spans="1:5" s="1" customFormat="1" ht="15.75" thickBot="1" x14ac:dyDescent="0.3">
      <c r="A27" s="16" t="s">
        <v>13</v>
      </c>
      <c r="B27" s="94"/>
      <c r="C27" s="103">
        <v>6493075</v>
      </c>
      <c r="D27" s="94"/>
      <c r="E27" s="103">
        <v>5576903</v>
      </c>
    </row>
    <row r="28" spans="1:5" s="1" customFormat="1" ht="14.25" thickTop="1" x14ac:dyDescent="0.15">
      <c r="A28"/>
      <c r="B28"/>
      <c r="C28"/>
      <c r="D28"/>
      <c r="E28"/>
    </row>
    <row r="29" spans="1:5" ht="15" x14ac:dyDescent="0.25">
      <c r="A29" s="17" t="s">
        <v>14</v>
      </c>
      <c r="B29" s="3"/>
      <c r="C29" s="3"/>
      <c r="D29" s="3"/>
      <c r="E29" s="3"/>
    </row>
    <row r="30" spans="1:5" ht="15" x14ac:dyDescent="0.25">
      <c r="A30" s="3"/>
      <c r="B30" s="3"/>
      <c r="C30" s="3"/>
      <c r="D30" s="3"/>
      <c r="E30" s="3"/>
    </row>
    <row r="31" spans="1:5" ht="15" x14ac:dyDescent="0.25">
      <c r="A31" s="100" t="s">
        <v>15</v>
      </c>
      <c r="B31" s="94"/>
      <c r="C31" s="94"/>
      <c r="D31" s="94"/>
      <c r="E31" s="94"/>
    </row>
    <row r="32" spans="1:5" ht="15" x14ac:dyDescent="0.25">
      <c r="A32" s="23" t="s">
        <v>16</v>
      </c>
      <c r="B32" s="92"/>
      <c r="C32" s="93">
        <v>18280</v>
      </c>
      <c r="D32" s="94"/>
      <c r="E32" s="93">
        <v>18280</v>
      </c>
    </row>
    <row r="33" spans="1:5" ht="15" x14ac:dyDescent="0.25">
      <c r="A33" s="23" t="s">
        <v>17</v>
      </c>
      <c r="B33" s="92"/>
      <c r="C33" s="93">
        <v>217881</v>
      </c>
      <c r="D33" s="94"/>
      <c r="E33" s="93">
        <v>188910</v>
      </c>
    </row>
    <row r="34" spans="1:5" ht="15.75" thickBot="1" x14ac:dyDescent="0.3">
      <c r="A34" s="23" t="s">
        <v>18</v>
      </c>
      <c r="B34" s="92"/>
      <c r="C34" s="22">
        <v>237190</v>
      </c>
      <c r="D34" s="94"/>
      <c r="E34" s="22">
        <v>176259</v>
      </c>
    </row>
    <row r="35" spans="1:5" ht="15" x14ac:dyDescent="0.25">
      <c r="A35" s="23" t="s">
        <v>19</v>
      </c>
      <c r="B35" s="94"/>
      <c r="C35" s="93">
        <v>473351</v>
      </c>
      <c r="D35" s="94"/>
      <c r="E35" s="93">
        <v>383449</v>
      </c>
    </row>
    <row r="36" spans="1:5" ht="15.75" thickBot="1" x14ac:dyDescent="0.3">
      <c r="A36" s="23" t="s">
        <v>20</v>
      </c>
      <c r="B36" s="92"/>
      <c r="C36" s="22">
        <v>114566</v>
      </c>
      <c r="D36" s="94"/>
      <c r="E36" s="22">
        <v>103012</v>
      </c>
    </row>
    <row r="37" spans="1:5" ht="15.75" thickBot="1" x14ac:dyDescent="0.3">
      <c r="A37" s="23" t="s">
        <v>21</v>
      </c>
      <c r="B37" s="94"/>
      <c r="C37" s="22">
        <v>587917</v>
      </c>
      <c r="D37" s="94"/>
      <c r="E37" s="22">
        <v>486461</v>
      </c>
    </row>
    <row r="38" spans="1:5" ht="15" x14ac:dyDescent="0.25">
      <c r="A38" s="3"/>
      <c r="B38" s="3"/>
      <c r="C38" s="3"/>
      <c r="D38" s="3"/>
      <c r="E38" s="3"/>
    </row>
    <row r="39" spans="1:5" ht="15" x14ac:dyDescent="0.25">
      <c r="A39" s="100" t="s">
        <v>22</v>
      </c>
      <c r="B39" s="94"/>
      <c r="C39" s="94"/>
      <c r="D39" s="94"/>
      <c r="E39" s="94"/>
    </row>
    <row r="40" spans="1:5" ht="15" x14ac:dyDescent="0.25">
      <c r="A40" s="23" t="s">
        <v>23</v>
      </c>
      <c r="B40" s="92"/>
      <c r="C40" s="93">
        <v>780530</v>
      </c>
      <c r="D40" s="94"/>
      <c r="E40" s="93">
        <v>584794</v>
      </c>
    </row>
    <row r="41" spans="1:5" ht="15" x14ac:dyDescent="0.25">
      <c r="A41" s="23" t="s">
        <v>24</v>
      </c>
      <c r="B41" s="94"/>
      <c r="C41" s="93">
        <v>14060</v>
      </c>
      <c r="D41" s="94"/>
      <c r="E41" s="93">
        <v>25883</v>
      </c>
    </row>
    <row r="42" spans="1:5" ht="15" x14ac:dyDescent="0.25">
      <c r="A42" s="23" t="s">
        <v>25</v>
      </c>
      <c r="B42" s="92"/>
      <c r="C42" s="93">
        <v>133981</v>
      </c>
      <c r="D42" s="94"/>
      <c r="E42" s="93">
        <v>89166</v>
      </c>
    </row>
    <row r="43" spans="1:5" ht="15" x14ac:dyDescent="0.25">
      <c r="A43" s="23" t="s">
        <v>26</v>
      </c>
      <c r="B43" s="94"/>
      <c r="C43" s="93">
        <v>17950</v>
      </c>
      <c r="D43" s="94"/>
      <c r="E43" s="93">
        <v>8715</v>
      </c>
    </row>
    <row r="44" spans="1:5" ht="13.5" customHeight="1" x14ac:dyDescent="0.25">
      <c r="A44" s="23" t="s">
        <v>93</v>
      </c>
      <c r="B44" s="92"/>
      <c r="C44" s="93">
        <v>1952695</v>
      </c>
      <c r="D44" s="94"/>
      <c r="E44" s="93">
        <v>1894377</v>
      </c>
    </row>
    <row r="45" spans="1:5" ht="13.5" customHeight="1" x14ac:dyDescent="0.25">
      <c r="A45" s="23" t="s">
        <v>27</v>
      </c>
      <c r="B45" s="94"/>
      <c r="C45" s="93">
        <v>5468</v>
      </c>
      <c r="D45" s="94"/>
      <c r="E45" s="93">
        <v>8565</v>
      </c>
    </row>
    <row r="46" spans="1:5" ht="15" x14ac:dyDescent="0.25">
      <c r="A46" s="23" t="s">
        <v>28</v>
      </c>
      <c r="B46" s="94"/>
      <c r="C46" s="93">
        <v>28775</v>
      </c>
      <c r="D46" s="94"/>
      <c r="E46" s="93">
        <v>22003</v>
      </c>
    </row>
    <row r="47" spans="1:5" ht="15" x14ac:dyDescent="0.25">
      <c r="A47" s="23" t="s">
        <v>29</v>
      </c>
      <c r="B47" s="94"/>
      <c r="C47" s="93">
        <v>114108</v>
      </c>
      <c r="D47" s="94"/>
      <c r="E47" s="93">
        <v>113387</v>
      </c>
    </row>
    <row r="48" spans="1:5" ht="15" x14ac:dyDescent="0.25">
      <c r="A48" s="23" t="s">
        <v>30</v>
      </c>
      <c r="B48" s="92"/>
      <c r="C48" s="93">
        <v>1932969</v>
      </c>
      <c r="D48" s="94"/>
      <c r="E48" s="93">
        <v>1625473</v>
      </c>
    </row>
    <row r="49" spans="1:5" ht="15" x14ac:dyDescent="0.25">
      <c r="A49" s="23" t="s">
        <v>31</v>
      </c>
      <c r="B49" s="94"/>
      <c r="C49" s="93">
        <v>50309</v>
      </c>
      <c r="D49" s="94"/>
      <c r="E49" s="93">
        <v>44930</v>
      </c>
    </row>
    <row r="50" spans="1:5" ht="15" x14ac:dyDescent="0.25">
      <c r="A50" s="23" t="s">
        <v>32</v>
      </c>
      <c r="B50" s="94"/>
      <c r="C50" s="93">
        <v>45622</v>
      </c>
      <c r="D50" s="94"/>
      <c r="E50" s="93">
        <v>39216</v>
      </c>
    </row>
    <row r="51" spans="1:5" ht="15" x14ac:dyDescent="0.25">
      <c r="A51" s="23" t="s">
        <v>33</v>
      </c>
      <c r="B51" s="92"/>
      <c r="C51" s="93">
        <v>451283</v>
      </c>
      <c r="D51" s="94"/>
      <c r="E51" s="93">
        <v>349825</v>
      </c>
    </row>
    <row r="52" spans="1:5" ht="15" x14ac:dyDescent="0.25">
      <c r="A52" s="23" t="s">
        <v>34</v>
      </c>
      <c r="B52" s="94"/>
      <c r="C52" s="93">
        <v>25891</v>
      </c>
      <c r="D52" s="94"/>
      <c r="E52" s="93">
        <v>11274</v>
      </c>
    </row>
    <row r="53" spans="1:5" ht="15.75" thickBot="1" x14ac:dyDescent="0.3">
      <c r="A53" s="23" t="s">
        <v>35</v>
      </c>
      <c r="B53" s="94"/>
      <c r="C53" s="22">
        <v>351517</v>
      </c>
      <c r="D53" s="94"/>
      <c r="E53" s="22">
        <v>272834</v>
      </c>
    </row>
    <row r="54" spans="1:5" ht="15.75" thickBot="1" x14ac:dyDescent="0.3">
      <c r="A54" s="23" t="s">
        <v>36</v>
      </c>
      <c r="B54" s="94"/>
      <c r="C54" s="22">
        <v>5905158</v>
      </c>
      <c r="D54" s="94"/>
      <c r="E54" s="22">
        <v>5090442</v>
      </c>
    </row>
    <row r="55" spans="1:5" ht="15.75" thickBot="1" x14ac:dyDescent="0.3">
      <c r="A55" s="16" t="s">
        <v>37</v>
      </c>
      <c r="B55" s="94"/>
      <c r="C55" s="103">
        <v>6493075</v>
      </c>
      <c r="D55" s="94"/>
      <c r="E55" s="103">
        <v>5576903</v>
      </c>
    </row>
    <row r="56" spans="1:5" ht="15.75" thickTop="1" x14ac:dyDescent="0.25">
      <c r="A56" s="3"/>
      <c r="B56" s="3"/>
      <c r="C56" s="3"/>
      <c r="D56" s="3"/>
      <c r="E56" s="3"/>
    </row>
    <row r="61" spans="1:5" s="661" customFormat="1" ht="15" x14ac:dyDescent="0.2">
      <c r="A61" s="658" t="s">
        <v>123</v>
      </c>
      <c r="B61" s="659"/>
    </row>
  </sheetData>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zoomScaleNormal="100" workbookViewId="0">
      <pane xSplit="1" ySplit="6" topLeftCell="B7" activePane="bottomRight" state="frozen"/>
      <selection pane="topRight" activeCell="B1" sqref="B1"/>
      <selection pane="bottomLeft" activeCell="A8" sqref="A8"/>
      <selection pane="bottomRight" activeCell="B11" sqref="B11"/>
    </sheetView>
  </sheetViews>
  <sheetFormatPr defaultColWidth="8.375" defaultRowHeight="18" customHeight="1" x14ac:dyDescent="0.15"/>
  <cols>
    <col min="1" max="1" width="32.25" style="680" customWidth="1"/>
    <col min="2" max="2" width="15.625" style="669" customWidth="1"/>
    <col min="3" max="3" width="2.25" style="669" customWidth="1"/>
    <col min="4" max="4" width="15.5" style="669" customWidth="1"/>
    <col min="5" max="5" width="3.125" style="669" customWidth="1"/>
    <col min="6" max="6" width="15.5" style="669" customWidth="1"/>
    <col min="7" max="7" width="2.375" style="669" customWidth="1"/>
    <col min="8" max="8" width="15.5" style="669" customWidth="1"/>
    <col min="9" max="9" width="2" style="669" customWidth="1"/>
    <col min="10" max="10" width="15.625" style="669" customWidth="1"/>
    <col min="11" max="11" width="1.375" style="669" customWidth="1"/>
    <col min="12" max="12" width="15.5" style="669" customWidth="1"/>
    <col min="13" max="13" width="1.625" style="669" customWidth="1"/>
    <col min="14" max="14" width="15.625" style="669" customWidth="1"/>
    <col min="15" max="15" width="1.5" style="669" customWidth="1"/>
    <col min="16" max="16" width="15.625" style="669" customWidth="1"/>
    <col min="17" max="17" width="1.5" style="669" customWidth="1"/>
    <col min="18" max="18" width="15.5" style="669" customWidth="1"/>
    <col min="19" max="19" width="9.5" style="43" bestFit="1" customWidth="1"/>
    <col min="20" max="16384" width="8.375" style="43"/>
  </cols>
  <sheetData>
    <row r="1" spans="1:18" s="13" customFormat="1" ht="25.5" x14ac:dyDescent="0.35">
      <c r="A1" s="228" t="s">
        <v>384</v>
      </c>
      <c r="B1" s="666"/>
      <c r="C1" s="667"/>
      <c r="D1" s="667"/>
      <c r="E1" s="666"/>
      <c r="F1" s="666"/>
      <c r="G1" s="666"/>
      <c r="H1" s="668"/>
      <c r="I1" s="667"/>
      <c r="J1" s="667"/>
      <c r="K1" s="667"/>
      <c r="L1" s="667"/>
      <c r="M1" s="667"/>
      <c r="N1" s="667"/>
      <c r="O1" s="667"/>
      <c r="P1" s="667"/>
      <c r="Q1" s="667"/>
      <c r="R1" s="667"/>
    </row>
    <row r="2" spans="1:18" s="13" customFormat="1" ht="22.15" customHeight="1" x14ac:dyDescent="0.2">
      <c r="A2" s="681"/>
      <c r="B2" s="666"/>
      <c r="C2" s="667"/>
      <c r="D2" s="667"/>
      <c r="E2" s="666"/>
      <c r="F2" s="666"/>
      <c r="G2" s="666"/>
      <c r="H2" s="667"/>
      <c r="I2" s="667"/>
      <c r="J2" s="667"/>
      <c r="K2" s="667"/>
      <c r="L2" s="667"/>
      <c r="M2" s="667"/>
      <c r="N2" s="667"/>
      <c r="O2" s="667"/>
      <c r="P2" s="667"/>
      <c r="Q2" s="667"/>
      <c r="R2" s="667"/>
    </row>
    <row r="3" spans="1:18" ht="18" customHeight="1" x14ac:dyDescent="0.15">
      <c r="A3" s="47" t="s">
        <v>95</v>
      </c>
    </row>
    <row r="4" spans="1:18" s="44" customFormat="1" ht="18" customHeight="1" x14ac:dyDescent="0.15">
      <c r="A4" s="589" t="s">
        <v>717</v>
      </c>
    </row>
    <row r="5" spans="1:18" ht="12.75" x14ac:dyDescent="0.15">
      <c r="A5" s="678" t="s">
        <v>445</v>
      </c>
    </row>
    <row r="6" spans="1:18" ht="38.25" x14ac:dyDescent="0.2">
      <c r="A6" s="49" t="s">
        <v>399</v>
      </c>
      <c r="B6" s="46" t="s">
        <v>400</v>
      </c>
      <c r="C6" s="53"/>
      <c r="D6" s="46" t="s">
        <v>401</v>
      </c>
      <c r="E6" s="46"/>
      <c r="F6" s="46" t="s">
        <v>403</v>
      </c>
      <c r="G6" s="46"/>
      <c r="H6" s="46" t="s">
        <v>404</v>
      </c>
      <c r="I6" s="46"/>
      <c r="J6" s="46" t="s">
        <v>405</v>
      </c>
      <c r="K6" s="46"/>
      <c r="L6" s="46" t="s">
        <v>402</v>
      </c>
      <c r="M6" s="46"/>
      <c r="N6" s="46" t="s">
        <v>727</v>
      </c>
      <c r="O6" s="46"/>
      <c r="P6" s="46" t="s">
        <v>465</v>
      </c>
      <c r="Q6" s="46"/>
      <c r="R6" s="46" t="s">
        <v>407</v>
      </c>
    </row>
    <row r="7" spans="1:18" ht="18" customHeight="1" x14ac:dyDescent="0.2">
      <c r="A7" s="48" t="s">
        <v>75</v>
      </c>
      <c r="B7" s="36">
        <v>388642</v>
      </c>
      <c r="C7" s="42"/>
      <c r="D7" s="36">
        <v>216090</v>
      </c>
      <c r="E7" s="42"/>
      <c r="F7" s="36" t="s">
        <v>69</v>
      </c>
      <c r="G7" s="42"/>
      <c r="H7" s="36" t="s">
        <v>69</v>
      </c>
      <c r="I7" s="42"/>
      <c r="J7" s="36" t="s">
        <v>69</v>
      </c>
      <c r="K7" s="42"/>
      <c r="L7" s="36" t="s">
        <v>69</v>
      </c>
      <c r="M7" s="42"/>
      <c r="N7" s="36" t="s">
        <v>69</v>
      </c>
      <c r="O7" s="42"/>
      <c r="P7" s="36">
        <v>303</v>
      </c>
      <c r="Q7" s="42"/>
      <c r="R7" s="36">
        <v>605035</v>
      </c>
    </row>
    <row r="8" spans="1:18" ht="12.75" x14ac:dyDescent="0.2">
      <c r="A8" s="48" t="s">
        <v>728</v>
      </c>
      <c r="B8" s="36">
        <v>-3028</v>
      </c>
      <c r="C8" s="42"/>
      <c r="D8" s="36">
        <v>-14294</v>
      </c>
      <c r="E8" s="42"/>
      <c r="F8" s="36" t="s">
        <v>69</v>
      </c>
      <c r="G8" s="42"/>
      <c r="H8" s="36" t="s">
        <v>69</v>
      </c>
      <c r="I8" s="42"/>
      <c r="J8" s="36" t="s">
        <v>69</v>
      </c>
      <c r="K8" s="42"/>
      <c r="L8" s="36" t="s">
        <v>69</v>
      </c>
      <c r="M8" s="42"/>
      <c r="N8" s="36" t="s">
        <v>69</v>
      </c>
      <c r="O8" s="42"/>
      <c r="P8" s="36">
        <v>-98</v>
      </c>
      <c r="Q8" s="42"/>
      <c r="R8" s="36">
        <v>-17420</v>
      </c>
    </row>
    <row r="9" spans="1:18" ht="13.5" thickBot="1" x14ac:dyDescent="0.2">
      <c r="A9" s="41" t="s">
        <v>39</v>
      </c>
      <c r="B9" s="670">
        <v>-1047</v>
      </c>
      <c r="C9" s="36"/>
      <c r="D9" s="670">
        <v>-13577</v>
      </c>
      <c r="E9" s="36"/>
      <c r="F9" s="670" t="s">
        <v>69</v>
      </c>
      <c r="G9" s="36"/>
      <c r="H9" s="670" t="s">
        <v>69</v>
      </c>
      <c r="I9" s="36"/>
      <c r="J9" s="670" t="s">
        <v>69</v>
      </c>
      <c r="K9" s="36"/>
      <c r="L9" s="670" t="s">
        <v>69</v>
      </c>
      <c r="M9" s="36"/>
      <c r="N9" s="670" t="s">
        <v>69</v>
      </c>
      <c r="O9" s="36"/>
      <c r="P9" s="670">
        <v>-1</v>
      </c>
      <c r="Q9" s="36"/>
      <c r="R9" s="670">
        <v>-14625</v>
      </c>
    </row>
    <row r="10" spans="1:18" ht="12.75" x14ac:dyDescent="0.2">
      <c r="A10" s="679"/>
      <c r="B10" s="42"/>
      <c r="C10" s="42"/>
      <c r="D10" s="42"/>
      <c r="E10" s="42"/>
      <c r="F10" s="42"/>
      <c r="G10" s="42"/>
      <c r="H10" s="42"/>
      <c r="I10" s="42"/>
      <c r="J10" s="42"/>
      <c r="K10" s="42"/>
      <c r="L10" s="42"/>
      <c r="M10" s="42"/>
      <c r="N10" s="42"/>
      <c r="O10" s="42"/>
      <c r="P10" s="42"/>
      <c r="Q10" s="42"/>
      <c r="R10" s="42"/>
    </row>
    <row r="11" spans="1:18" ht="12.75" x14ac:dyDescent="0.2">
      <c r="A11" s="48" t="s">
        <v>40</v>
      </c>
      <c r="B11" s="36">
        <v>384567</v>
      </c>
      <c r="C11" s="42"/>
      <c r="D11" s="36">
        <v>188219</v>
      </c>
      <c r="E11" s="42"/>
      <c r="F11" s="36" t="s">
        <v>69</v>
      </c>
      <c r="G11" s="42"/>
      <c r="H11" s="36" t="s">
        <v>69</v>
      </c>
      <c r="I11" s="42"/>
      <c r="J11" s="36" t="s">
        <v>69</v>
      </c>
      <c r="K11" s="42"/>
      <c r="L11" s="36" t="s">
        <v>69</v>
      </c>
      <c r="M11" s="42"/>
      <c r="N11" s="36" t="s">
        <v>69</v>
      </c>
      <c r="O11" s="42"/>
      <c r="P11" s="36">
        <v>204</v>
      </c>
      <c r="Q11" s="42"/>
      <c r="R11" s="36">
        <v>572990</v>
      </c>
    </row>
    <row r="12" spans="1:18" ht="12.75" x14ac:dyDescent="0.2">
      <c r="A12" s="48" t="s">
        <v>735</v>
      </c>
      <c r="B12" s="36">
        <v>482</v>
      </c>
      <c r="C12" s="42"/>
      <c r="D12" s="36">
        <v>6226</v>
      </c>
      <c r="E12" s="42"/>
      <c r="F12" s="36" t="s">
        <v>69</v>
      </c>
      <c r="G12" s="42"/>
      <c r="H12" s="36" t="s">
        <v>69</v>
      </c>
      <c r="I12" s="42"/>
      <c r="J12" s="36" t="s">
        <v>69</v>
      </c>
      <c r="K12" s="42"/>
      <c r="L12" s="36" t="s">
        <v>69</v>
      </c>
      <c r="M12" s="42"/>
      <c r="N12" s="36" t="s">
        <v>69</v>
      </c>
      <c r="O12" s="42"/>
      <c r="P12" s="36">
        <v>20</v>
      </c>
      <c r="Q12" s="42"/>
      <c r="R12" s="36">
        <v>6728</v>
      </c>
    </row>
    <row r="13" spans="1:18" ht="12.75" x14ac:dyDescent="0.2">
      <c r="A13" s="48" t="s">
        <v>736</v>
      </c>
      <c r="B13" s="36" t="s">
        <v>69</v>
      </c>
      <c r="C13" s="42"/>
      <c r="D13" s="36" t="s">
        <v>69</v>
      </c>
      <c r="E13" s="42"/>
      <c r="F13" s="36">
        <v>148068</v>
      </c>
      <c r="G13" s="42"/>
      <c r="H13" s="36" t="s">
        <v>69</v>
      </c>
      <c r="I13" s="42"/>
      <c r="J13" s="36" t="s">
        <v>69</v>
      </c>
      <c r="K13" s="42"/>
      <c r="L13" s="36" t="s">
        <v>69</v>
      </c>
      <c r="M13" s="42"/>
      <c r="N13" s="36" t="s">
        <v>69</v>
      </c>
      <c r="O13" s="42"/>
      <c r="P13" s="36">
        <v>-682</v>
      </c>
      <c r="Q13" s="42"/>
      <c r="R13" s="36">
        <v>147386</v>
      </c>
    </row>
    <row r="14" spans="1:18" ht="25.5" x14ac:dyDescent="0.2">
      <c r="A14" s="48" t="s">
        <v>737</v>
      </c>
      <c r="B14" s="36" t="s">
        <v>69</v>
      </c>
      <c r="C14" s="42"/>
      <c r="D14" s="36" t="s">
        <v>69</v>
      </c>
      <c r="E14" s="42"/>
      <c r="F14" s="36">
        <v>35725</v>
      </c>
      <c r="G14" s="42"/>
      <c r="H14" s="36">
        <v>4292</v>
      </c>
      <c r="I14" s="42"/>
      <c r="J14" s="36">
        <v>4255</v>
      </c>
      <c r="K14" s="42"/>
      <c r="L14" s="36">
        <v>1728</v>
      </c>
      <c r="M14" s="42"/>
      <c r="N14" s="36">
        <v>145</v>
      </c>
      <c r="O14" s="42"/>
      <c r="P14" s="36">
        <v>-1738</v>
      </c>
      <c r="Q14" s="42"/>
      <c r="R14" s="36">
        <v>44407</v>
      </c>
    </row>
    <row r="15" spans="1:18" ht="38.25" x14ac:dyDescent="0.2">
      <c r="A15" s="41" t="s">
        <v>738</v>
      </c>
      <c r="B15" s="36" t="s">
        <v>69</v>
      </c>
      <c r="C15" s="42"/>
      <c r="D15" s="36" t="s">
        <v>69</v>
      </c>
      <c r="E15" s="42"/>
      <c r="F15" s="36">
        <v>1496</v>
      </c>
      <c r="G15" s="42"/>
      <c r="H15" s="36">
        <v>272</v>
      </c>
      <c r="I15" s="42"/>
      <c r="J15" s="36">
        <v>139</v>
      </c>
      <c r="K15" s="42"/>
      <c r="L15" s="36">
        <v>48</v>
      </c>
      <c r="M15" s="42"/>
      <c r="N15" s="36" t="s">
        <v>69</v>
      </c>
      <c r="O15" s="42"/>
      <c r="P15" s="36">
        <v>-1955</v>
      </c>
      <c r="Q15" s="42"/>
      <c r="R15" s="36" t="s">
        <v>69</v>
      </c>
    </row>
    <row r="16" spans="1:18" ht="12.75" x14ac:dyDescent="0.2">
      <c r="A16" s="48" t="s">
        <v>739</v>
      </c>
      <c r="B16" s="36">
        <v>109924</v>
      </c>
      <c r="C16" s="42"/>
      <c r="D16" s="36">
        <v>11110</v>
      </c>
      <c r="E16" s="42"/>
      <c r="F16" s="36">
        <v>-1213</v>
      </c>
      <c r="G16" s="671"/>
      <c r="H16" s="36">
        <v>2053</v>
      </c>
      <c r="I16" s="671"/>
      <c r="J16" s="36">
        <v>3285</v>
      </c>
      <c r="K16" s="671"/>
      <c r="L16" s="36">
        <v>10326</v>
      </c>
      <c r="M16" s="671"/>
      <c r="N16" s="36">
        <v>16758</v>
      </c>
      <c r="O16" s="671"/>
      <c r="P16" s="36">
        <v>-142</v>
      </c>
      <c r="Q16" s="42"/>
      <c r="R16" s="36">
        <v>152101</v>
      </c>
    </row>
    <row r="17" spans="1:18" ht="25.5" x14ac:dyDescent="0.2">
      <c r="A17" s="41" t="s">
        <v>77</v>
      </c>
      <c r="B17" s="36">
        <v>2100</v>
      </c>
      <c r="C17" s="42"/>
      <c r="D17" s="36">
        <v>532</v>
      </c>
      <c r="E17" s="42"/>
      <c r="F17" s="36" t="s">
        <v>69</v>
      </c>
      <c r="G17" s="42"/>
      <c r="H17" s="36">
        <v>144</v>
      </c>
      <c r="I17" s="42"/>
      <c r="J17" s="36">
        <v>114</v>
      </c>
      <c r="K17" s="42"/>
      <c r="L17" s="36">
        <v>1012</v>
      </c>
      <c r="M17" s="42"/>
      <c r="N17" s="36">
        <v>58</v>
      </c>
      <c r="O17" s="42"/>
      <c r="P17" s="36">
        <v>-3960</v>
      </c>
      <c r="Q17" s="42"/>
      <c r="R17" s="36" t="s">
        <v>69</v>
      </c>
    </row>
    <row r="18" spans="1:18" ht="25.5" x14ac:dyDescent="0.2">
      <c r="A18" s="41" t="s">
        <v>740</v>
      </c>
      <c r="B18" s="36">
        <v>96</v>
      </c>
      <c r="C18" s="42"/>
      <c r="D18" s="36">
        <v>-51</v>
      </c>
      <c r="E18" s="42"/>
      <c r="F18" s="36">
        <v>-1819</v>
      </c>
      <c r="G18" s="42"/>
      <c r="H18" s="36">
        <v>-38</v>
      </c>
      <c r="I18" s="42"/>
      <c r="J18" s="36">
        <v>-39</v>
      </c>
      <c r="K18" s="42"/>
      <c r="L18" s="36">
        <v>-662</v>
      </c>
      <c r="M18" s="42"/>
      <c r="N18" s="36" t="s">
        <v>69</v>
      </c>
      <c r="O18" s="42"/>
      <c r="P18" s="36">
        <v>-188</v>
      </c>
      <c r="Q18" s="42"/>
      <c r="R18" s="36">
        <v>-2701</v>
      </c>
    </row>
    <row r="19" spans="1:18" ht="25.5" x14ac:dyDescent="0.15">
      <c r="A19" s="48" t="s">
        <v>78</v>
      </c>
      <c r="B19" s="36">
        <v>3887</v>
      </c>
      <c r="C19" s="36"/>
      <c r="D19" s="36">
        <v>557</v>
      </c>
      <c r="E19" s="36"/>
      <c r="F19" s="36" t="s">
        <v>69</v>
      </c>
      <c r="G19" s="36"/>
      <c r="H19" s="36">
        <v>183</v>
      </c>
      <c r="I19" s="36"/>
      <c r="J19" s="36" t="s">
        <v>69</v>
      </c>
      <c r="K19" s="36"/>
      <c r="L19" s="36">
        <v>2985</v>
      </c>
      <c r="M19" s="36"/>
      <c r="N19" s="36">
        <v>3115</v>
      </c>
      <c r="O19" s="36"/>
      <c r="P19" s="36">
        <v>-3582</v>
      </c>
      <c r="Q19" s="36"/>
      <c r="R19" s="36">
        <v>7145</v>
      </c>
    </row>
    <row r="20" spans="1:18" ht="12.75" x14ac:dyDescent="0.2">
      <c r="A20" s="676" t="s">
        <v>741</v>
      </c>
      <c r="B20" s="36">
        <v>22803</v>
      </c>
      <c r="C20" s="42"/>
      <c r="D20" s="36">
        <v>1150</v>
      </c>
      <c r="E20" s="42"/>
      <c r="F20" s="36">
        <v>385</v>
      </c>
      <c r="G20" s="42"/>
      <c r="H20" s="36">
        <v>136</v>
      </c>
      <c r="I20" s="42"/>
      <c r="J20" s="36">
        <v>2197</v>
      </c>
      <c r="K20" s="42"/>
      <c r="L20" s="36">
        <v>18773</v>
      </c>
      <c r="M20" s="42"/>
      <c r="N20" s="36">
        <v>20980</v>
      </c>
      <c r="O20" s="42"/>
      <c r="P20" s="36">
        <v>-22611</v>
      </c>
      <c r="Q20" s="42"/>
      <c r="R20" s="36">
        <v>43813</v>
      </c>
    </row>
    <row r="21" spans="1:18" ht="12.75" x14ac:dyDescent="0.2">
      <c r="A21" s="48" t="s">
        <v>742</v>
      </c>
      <c r="B21" s="36">
        <v>13214</v>
      </c>
      <c r="C21" s="42"/>
      <c r="D21" s="36">
        <v>27</v>
      </c>
      <c r="E21" s="42"/>
      <c r="F21" s="36">
        <v>7</v>
      </c>
      <c r="G21" s="42"/>
      <c r="H21" s="36">
        <v>1</v>
      </c>
      <c r="I21" s="42"/>
      <c r="J21" s="36" t="s">
        <v>69</v>
      </c>
      <c r="K21" s="42"/>
      <c r="L21" s="36">
        <v>1760</v>
      </c>
      <c r="M21" s="42"/>
      <c r="N21" s="36">
        <v>7420</v>
      </c>
      <c r="O21" s="42"/>
      <c r="P21" s="36">
        <v>-22429</v>
      </c>
      <c r="Q21" s="42"/>
      <c r="R21" s="36" t="s">
        <v>69</v>
      </c>
    </row>
    <row r="22" spans="1:18" ht="13.5" thickBot="1" x14ac:dyDescent="0.25">
      <c r="A22" s="48" t="s">
        <v>743</v>
      </c>
      <c r="B22" s="670">
        <v>179</v>
      </c>
      <c r="C22" s="42"/>
      <c r="D22" s="670">
        <v>104</v>
      </c>
      <c r="E22" s="42"/>
      <c r="F22" s="670">
        <v>38</v>
      </c>
      <c r="G22" s="42"/>
      <c r="H22" s="670">
        <v>6</v>
      </c>
      <c r="I22" s="42"/>
      <c r="J22" s="670">
        <v>4</v>
      </c>
      <c r="K22" s="42"/>
      <c r="L22" s="670">
        <v>8</v>
      </c>
      <c r="M22" s="42"/>
      <c r="N22" s="670">
        <v>13</v>
      </c>
      <c r="O22" s="42"/>
      <c r="P22" s="670">
        <v>2</v>
      </c>
      <c r="Q22" s="42"/>
      <c r="R22" s="670">
        <v>354</v>
      </c>
    </row>
    <row r="23" spans="1:18" ht="13.5" thickBot="1" x14ac:dyDescent="0.2">
      <c r="A23" s="49" t="s">
        <v>734</v>
      </c>
      <c r="B23" s="672">
        <v>521663</v>
      </c>
      <c r="C23" s="36"/>
      <c r="D23" s="672">
        <v>207262</v>
      </c>
      <c r="E23" s="36"/>
      <c r="F23" s="672">
        <v>182965</v>
      </c>
      <c r="G23" s="36"/>
      <c r="H23" s="672">
        <v>6664</v>
      </c>
      <c r="I23" s="36"/>
      <c r="J23" s="672">
        <v>9737</v>
      </c>
      <c r="K23" s="36"/>
      <c r="L23" s="672">
        <v>33812</v>
      </c>
      <c r="M23" s="36"/>
      <c r="N23" s="672">
        <v>40998</v>
      </c>
      <c r="O23" s="36"/>
      <c r="P23" s="672">
        <v>-28531</v>
      </c>
      <c r="Q23" s="36"/>
      <c r="R23" s="672">
        <v>974570</v>
      </c>
    </row>
    <row r="24" spans="1:18" ht="18" customHeight="1" thickTop="1" x14ac:dyDescent="0.15"/>
    <row r="25" spans="1:18" ht="12.75" x14ac:dyDescent="0.2">
      <c r="A25" s="48" t="s">
        <v>46</v>
      </c>
      <c r="B25" s="36">
        <v>-320957</v>
      </c>
      <c r="C25" s="42"/>
      <c r="D25" s="36">
        <v>-106474</v>
      </c>
      <c r="E25" s="42"/>
      <c r="F25" s="36" t="s">
        <v>69</v>
      </c>
      <c r="G25" s="42"/>
      <c r="H25" s="36" t="s">
        <v>69</v>
      </c>
      <c r="I25" s="42"/>
      <c r="J25" s="36" t="s">
        <v>69</v>
      </c>
      <c r="K25" s="42"/>
      <c r="L25" s="36" t="s">
        <v>69</v>
      </c>
      <c r="M25" s="42"/>
      <c r="N25" s="36" t="s">
        <v>69</v>
      </c>
      <c r="O25" s="42"/>
      <c r="P25" s="36">
        <v>188</v>
      </c>
      <c r="Q25" s="42"/>
      <c r="R25" s="36">
        <v>-427243</v>
      </c>
    </row>
    <row r="26" spans="1:18" ht="25.5" x14ac:dyDescent="0.2">
      <c r="A26" s="48" t="s">
        <v>47</v>
      </c>
      <c r="B26" s="36">
        <v>-77754</v>
      </c>
      <c r="C26" s="42"/>
      <c r="D26" s="36">
        <v>-38973</v>
      </c>
      <c r="E26" s="42"/>
      <c r="F26" s="36" t="s">
        <v>69</v>
      </c>
      <c r="G26" s="42"/>
      <c r="H26" s="36" t="s">
        <v>69</v>
      </c>
      <c r="I26" s="42"/>
      <c r="J26" s="36" t="s">
        <v>69</v>
      </c>
      <c r="K26" s="42"/>
      <c r="L26" s="36" t="s">
        <v>69</v>
      </c>
      <c r="M26" s="42"/>
      <c r="N26" s="36" t="s">
        <v>69</v>
      </c>
      <c r="O26" s="42"/>
      <c r="P26" s="36">
        <v>2140</v>
      </c>
      <c r="Q26" s="42"/>
      <c r="R26" s="36">
        <v>-114587</v>
      </c>
    </row>
    <row r="27" spans="1:18" ht="12.75" x14ac:dyDescent="0.2">
      <c r="A27" s="48" t="s">
        <v>48</v>
      </c>
      <c r="B27" s="36" t="s">
        <v>69</v>
      </c>
      <c r="C27" s="42"/>
      <c r="D27" s="36" t="s">
        <v>69</v>
      </c>
      <c r="E27" s="42"/>
      <c r="F27" s="36">
        <v>-74059</v>
      </c>
      <c r="G27" s="42"/>
      <c r="H27" s="36" t="s">
        <v>69</v>
      </c>
      <c r="I27" s="42"/>
      <c r="J27" s="36" t="s">
        <v>69</v>
      </c>
      <c r="K27" s="42"/>
      <c r="L27" s="36" t="s">
        <v>69</v>
      </c>
      <c r="M27" s="42"/>
      <c r="N27" s="36" t="s">
        <v>69</v>
      </c>
      <c r="O27" s="42"/>
      <c r="P27" s="36">
        <v>1558</v>
      </c>
      <c r="Q27" s="42"/>
      <c r="R27" s="36">
        <v>-72501</v>
      </c>
    </row>
    <row r="28" spans="1:18" ht="25.5" x14ac:dyDescent="0.2">
      <c r="A28" s="48" t="s">
        <v>92</v>
      </c>
      <c r="B28" s="36" t="s">
        <v>69</v>
      </c>
      <c r="C28" s="42"/>
      <c r="D28" s="36" t="s">
        <v>69</v>
      </c>
      <c r="E28" s="42"/>
      <c r="F28" s="36">
        <v>-5051</v>
      </c>
      <c r="G28" s="42"/>
      <c r="H28" s="36">
        <v>-276</v>
      </c>
      <c r="I28" s="42"/>
      <c r="J28" s="36">
        <v>-811</v>
      </c>
      <c r="K28" s="42"/>
      <c r="L28" s="36">
        <v>-563</v>
      </c>
      <c r="M28" s="42"/>
      <c r="N28" s="36" t="s">
        <v>69</v>
      </c>
      <c r="O28" s="42"/>
      <c r="P28" s="36">
        <v>102</v>
      </c>
      <c r="Q28" s="42"/>
      <c r="R28" s="36">
        <v>-6599</v>
      </c>
    </row>
    <row r="29" spans="1:18" ht="12.75" x14ac:dyDescent="0.2">
      <c r="A29" s="48" t="s">
        <v>49</v>
      </c>
      <c r="B29" s="36" t="s">
        <v>69</v>
      </c>
      <c r="C29" s="42"/>
      <c r="D29" s="36" t="s">
        <v>69</v>
      </c>
      <c r="E29" s="42"/>
      <c r="F29" s="36">
        <v>-40803</v>
      </c>
      <c r="G29" s="42"/>
      <c r="H29" s="36" t="s">
        <v>69</v>
      </c>
      <c r="I29" s="42"/>
      <c r="J29" s="36" t="s">
        <v>69</v>
      </c>
      <c r="K29" s="42"/>
      <c r="L29" s="36" t="s">
        <v>69</v>
      </c>
      <c r="M29" s="42"/>
      <c r="N29" s="36" t="s">
        <v>69</v>
      </c>
      <c r="O29" s="42"/>
      <c r="P29" s="36">
        <v>-11</v>
      </c>
      <c r="Q29" s="42"/>
      <c r="R29" s="36">
        <v>-40814</v>
      </c>
    </row>
    <row r="30" spans="1:18" ht="12.75" x14ac:dyDescent="0.2">
      <c r="A30" s="48" t="s">
        <v>50</v>
      </c>
      <c r="B30" s="36">
        <v>477</v>
      </c>
      <c r="C30" s="42"/>
      <c r="D30" s="36">
        <v>-59</v>
      </c>
      <c r="E30" s="42"/>
      <c r="F30" s="36">
        <v>166</v>
      </c>
      <c r="G30" s="42"/>
      <c r="H30" s="36" t="s">
        <v>69</v>
      </c>
      <c r="I30" s="42"/>
      <c r="J30" s="36" t="s">
        <v>69</v>
      </c>
      <c r="K30" s="42"/>
      <c r="L30" s="36">
        <v>-241</v>
      </c>
      <c r="M30" s="42"/>
      <c r="N30" s="36">
        <v>-152</v>
      </c>
      <c r="O30" s="42"/>
      <c r="P30" s="36">
        <v>-319</v>
      </c>
      <c r="Q30" s="42"/>
      <c r="R30" s="36">
        <v>-128</v>
      </c>
    </row>
    <row r="31" spans="1:18" ht="12.75" x14ac:dyDescent="0.15">
      <c r="A31" s="48" t="s">
        <v>744</v>
      </c>
      <c r="B31" s="36">
        <v>-2265</v>
      </c>
      <c r="C31" s="36"/>
      <c r="D31" s="36">
        <v>-268</v>
      </c>
      <c r="E31" s="36"/>
      <c r="F31" s="36" t="s">
        <v>69</v>
      </c>
      <c r="G31" s="36"/>
      <c r="H31" s="36" t="s">
        <v>69</v>
      </c>
      <c r="I31" s="36"/>
      <c r="J31" s="36" t="s">
        <v>69</v>
      </c>
      <c r="K31" s="36"/>
      <c r="L31" s="36" t="s">
        <v>69</v>
      </c>
      <c r="M31" s="36"/>
      <c r="N31" s="36" t="s">
        <v>69</v>
      </c>
      <c r="O31" s="36"/>
      <c r="P31" s="36">
        <v>2533</v>
      </c>
      <c r="Q31" s="36"/>
      <c r="R31" s="36" t="s">
        <v>69</v>
      </c>
    </row>
    <row r="32" spans="1:18" ht="12.75" x14ac:dyDescent="0.2">
      <c r="A32" s="48" t="s">
        <v>448</v>
      </c>
      <c r="B32" s="36">
        <v>-47569</v>
      </c>
      <c r="C32" s="42"/>
      <c r="D32" s="36">
        <v>-41886</v>
      </c>
      <c r="E32" s="42"/>
      <c r="F32" s="36">
        <v>-32941</v>
      </c>
      <c r="G32" s="42"/>
      <c r="H32" s="36">
        <v>-1319</v>
      </c>
      <c r="I32" s="42"/>
      <c r="J32" s="36">
        <v>-3632</v>
      </c>
      <c r="K32" s="42"/>
      <c r="L32" s="36">
        <v>-9025</v>
      </c>
      <c r="M32" s="42"/>
      <c r="N32" s="36">
        <v>-13138</v>
      </c>
      <c r="O32" s="42"/>
      <c r="P32" s="36">
        <v>4384</v>
      </c>
      <c r="Q32" s="42"/>
      <c r="R32" s="36">
        <v>-145126</v>
      </c>
    </row>
    <row r="33" spans="1:18" ht="12.75" x14ac:dyDescent="0.2">
      <c r="A33" s="48" t="s">
        <v>745</v>
      </c>
      <c r="B33" s="36">
        <v>-742</v>
      </c>
      <c r="C33" s="42"/>
      <c r="D33" s="36">
        <v>-1349</v>
      </c>
      <c r="E33" s="42"/>
      <c r="F33" s="36">
        <v>-1022</v>
      </c>
      <c r="G33" s="42"/>
      <c r="H33" s="36">
        <v>-70</v>
      </c>
      <c r="I33" s="42"/>
      <c r="J33" s="36">
        <v>-27</v>
      </c>
      <c r="K33" s="42"/>
      <c r="L33" s="36">
        <v>-246</v>
      </c>
      <c r="M33" s="42"/>
      <c r="N33" s="36">
        <v>-226</v>
      </c>
      <c r="O33" s="42"/>
      <c r="P33" s="36">
        <v>-53</v>
      </c>
      <c r="Q33" s="42"/>
      <c r="R33" s="36">
        <v>-3735</v>
      </c>
    </row>
    <row r="34" spans="1:18" ht="12.75" x14ac:dyDescent="0.2">
      <c r="A34" s="48" t="s">
        <v>746</v>
      </c>
      <c r="B34" s="36">
        <v>-61</v>
      </c>
      <c r="C34" s="42"/>
      <c r="D34" s="36">
        <v>-743</v>
      </c>
      <c r="E34" s="42"/>
      <c r="F34" s="36">
        <v>-303</v>
      </c>
      <c r="G34" s="42"/>
      <c r="H34" s="36">
        <v>-14</v>
      </c>
      <c r="I34" s="42"/>
      <c r="J34" s="36">
        <v>-19</v>
      </c>
      <c r="K34" s="42"/>
      <c r="L34" s="36">
        <v>-562</v>
      </c>
      <c r="M34" s="42"/>
      <c r="N34" s="36">
        <v>-3</v>
      </c>
      <c r="O34" s="42"/>
      <c r="P34" s="36">
        <v>-31</v>
      </c>
      <c r="Q34" s="42"/>
      <c r="R34" s="36">
        <v>-1736</v>
      </c>
    </row>
    <row r="35" spans="1:18" ht="12.75" x14ac:dyDescent="0.2">
      <c r="A35" s="48" t="s">
        <v>52</v>
      </c>
      <c r="B35" s="36">
        <v>-2282</v>
      </c>
      <c r="C35" s="42"/>
      <c r="D35" s="36">
        <v>-351</v>
      </c>
      <c r="E35" s="42"/>
      <c r="F35" s="36" t="s">
        <v>69</v>
      </c>
      <c r="G35" s="42"/>
      <c r="H35" s="36">
        <v>-91</v>
      </c>
      <c r="I35" s="42"/>
      <c r="J35" s="36">
        <v>-580</v>
      </c>
      <c r="K35" s="42"/>
      <c r="L35" s="36">
        <v>-6096</v>
      </c>
      <c r="M35" s="42"/>
      <c r="N35" s="36">
        <v>-453</v>
      </c>
      <c r="O35" s="42"/>
      <c r="P35" s="36">
        <v>-1314</v>
      </c>
      <c r="Q35" s="42"/>
      <c r="R35" s="36">
        <v>-11167</v>
      </c>
    </row>
    <row r="36" spans="1:18" ht="13.5" thickBot="1" x14ac:dyDescent="0.25">
      <c r="A36" s="48" t="s">
        <v>53</v>
      </c>
      <c r="B36" s="670">
        <v>-20642</v>
      </c>
      <c r="C36" s="42"/>
      <c r="D36" s="670">
        <v>-352</v>
      </c>
      <c r="E36" s="42"/>
      <c r="F36" s="670">
        <v>-120</v>
      </c>
      <c r="G36" s="42"/>
      <c r="H36" s="670">
        <v>-3</v>
      </c>
      <c r="I36" s="42"/>
      <c r="J36" s="670">
        <v>-2135</v>
      </c>
      <c r="K36" s="42"/>
      <c r="L36" s="670">
        <v>-5676</v>
      </c>
      <c r="M36" s="42"/>
      <c r="N36" s="670">
        <v>-8654</v>
      </c>
      <c r="O36" s="42"/>
      <c r="P36" s="670">
        <v>15917</v>
      </c>
      <c r="Q36" s="42"/>
      <c r="R36" s="670">
        <v>-21665</v>
      </c>
    </row>
    <row r="37" spans="1:18" ht="12.75" x14ac:dyDescent="0.2">
      <c r="A37" s="679"/>
      <c r="B37" s="45"/>
      <c r="C37" s="45"/>
      <c r="D37" s="42"/>
      <c r="E37" s="42"/>
      <c r="F37" s="42"/>
      <c r="G37" s="42"/>
      <c r="H37" s="42"/>
      <c r="I37" s="42"/>
      <c r="J37" s="42"/>
      <c r="K37" s="42"/>
      <c r="L37" s="42"/>
      <c r="M37" s="42"/>
      <c r="N37" s="42"/>
      <c r="O37" s="42"/>
      <c r="P37" s="42"/>
      <c r="Q37" s="42"/>
      <c r="R37" s="42"/>
    </row>
    <row r="38" spans="1:18" ht="13.5" thickBot="1" x14ac:dyDescent="0.2">
      <c r="A38" s="49" t="s">
        <v>54</v>
      </c>
      <c r="B38" s="670">
        <v>-470992</v>
      </c>
      <c r="C38" s="36"/>
      <c r="D38" s="670">
        <v>-188363</v>
      </c>
      <c r="E38" s="36"/>
      <c r="F38" s="670">
        <v>-152808</v>
      </c>
      <c r="G38" s="36"/>
      <c r="H38" s="670">
        <v>-1689</v>
      </c>
      <c r="I38" s="36"/>
      <c r="J38" s="670">
        <v>-7158</v>
      </c>
      <c r="K38" s="36"/>
      <c r="L38" s="670">
        <v>-21601</v>
      </c>
      <c r="M38" s="36"/>
      <c r="N38" s="670">
        <v>-22397</v>
      </c>
      <c r="O38" s="36"/>
      <c r="P38" s="670">
        <v>25178</v>
      </c>
      <c r="Q38" s="36"/>
      <c r="R38" s="670">
        <v>-839830</v>
      </c>
    </row>
    <row r="39" spans="1:18" ht="12.75" x14ac:dyDescent="0.2">
      <c r="A39" s="679"/>
      <c r="B39" s="45"/>
      <c r="C39" s="45"/>
      <c r="D39" s="42"/>
      <c r="E39" s="42"/>
      <c r="F39" s="42"/>
      <c r="G39" s="42"/>
      <c r="H39" s="42"/>
      <c r="I39" s="42"/>
      <c r="J39" s="42"/>
      <c r="K39" s="42"/>
      <c r="L39" s="42"/>
      <c r="M39" s="42"/>
      <c r="N39" s="42"/>
      <c r="O39" s="42"/>
      <c r="P39" s="42"/>
      <c r="Q39" s="42"/>
      <c r="R39" s="42"/>
    </row>
    <row r="40" spans="1:18" ht="12.75" x14ac:dyDescent="0.2">
      <c r="A40" s="48" t="s">
        <v>55</v>
      </c>
      <c r="B40" s="36">
        <v>50671</v>
      </c>
      <c r="C40" s="42"/>
      <c r="D40" s="36">
        <v>18899</v>
      </c>
      <c r="E40" s="42"/>
      <c r="F40" s="36">
        <v>30157</v>
      </c>
      <c r="G40" s="42"/>
      <c r="H40" s="36">
        <v>4975</v>
      </c>
      <c r="I40" s="42"/>
      <c r="J40" s="36">
        <v>2579</v>
      </c>
      <c r="K40" s="42"/>
      <c r="L40" s="36">
        <v>12211</v>
      </c>
      <c r="M40" s="42"/>
      <c r="N40" s="36">
        <v>18601</v>
      </c>
      <c r="O40" s="42"/>
      <c r="P40" s="36">
        <v>-3353</v>
      </c>
      <c r="Q40" s="42"/>
      <c r="R40" s="36">
        <v>134740</v>
      </c>
    </row>
    <row r="41" spans="1:18" ht="13.5" thickBot="1" x14ac:dyDescent="0.2">
      <c r="A41" s="48" t="s">
        <v>56</v>
      </c>
      <c r="B41" s="670">
        <v>-14528</v>
      </c>
      <c r="C41" s="36"/>
      <c r="D41" s="670">
        <v>-5527</v>
      </c>
      <c r="E41" s="36"/>
      <c r="F41" s="670">
        <v>-6968</v>
      </c>
      <c r="G41" s="36"/>
      <c r="H41" s="670">
        <v>-1018</v>
      </c>
      <c r="I41" s="36"/>
      <c r="J41" s="670">
        <v>-456</v>
      </c>
      <c r="K41" s="36"/>
      <c r="L41" s="670">
        <v>-1888</v>
      </c>
      <c r="M41" s="36"/>
      <c r="N41" s="670">
        <v>-3912</v>
      </c>
      <c r="O41" s="36"/>
      <c r="P41" s="670">
        <v>-465</v>
      </c>
      <c r="Q41" s="36"/>
      <c r="R41" s="670">
        <v>-34762</v>
      </c>
    </row>
    <row r="42" spans="1:18" ht="12.75" x14ac:dyDescent="0.2">
      <c r="A42" s="679"/>
      <c r="B42" s="45"/>
      <c r="C42" s="45"/>
      <c r="D42" s="42"/>
      <c r="E42" s="42"/>
      <c r="F42" s="42"/>
      <c r="G42" s="42"/>
      <c r="H42" s="42"/>
      <c r="I42" s="42"/>
      <c r="J42" s="42"/>
      <c r="K42" s="42"/>
      <c r="L42" s="42"/>
      <c r="M42" s="42"/>
      <c r="N42" s="42"/>
      <c r="O42" s="42"/>
      <c r="P42" s="42"/>
      <c r="Q42" s="42"/>
      <c r="R42" s="42"/>
    </row>
    <row r="43" spans="1:18" ht="13.5" thickBot="1" x14ac:dyDescent="0.2">
      <c r="A43" s="677" t="s">
        <v>125</v>
      </c>
      <c r="B43" s="99">
        <v>36143</v>
      </c>
      <c r="C43" s="36"/>
      <c r="D43" s="99">
        <v>13372</v>
      </c>
      <c r="E43" s="36"/>
      <c r="F43" s="99">
        <v>23189</v>
      </c>
      <c r="G43" s="36"/>
      <c r="H43" s="99">
        <v>3957</v>
      </c>
      <c r="I43" s="36"/>
      <c r="J43" s="99">
        <v>2123</v>
      </c>
      <c r="K43" s="36"/>
      <c r="L43" s="99">
        <v>10323</v>
      </c>
      <c r="M43" s="36"/>
      <c r="N43" s="99">
        <v>14689</v>
      </c>
      <c r="O43" s="36"/>
      <c r="P43" s="99">
        <v>-3818</v>
      </c>
      <c r="Q43" s="36"/>
      <c r="R43" s="99">
        <v>99978</v>
      </c>
    </row>
    <row r="44" spans="1:18" ht="13.5" thickTop="1" x14ac:dyDescent="0.15"/>
    <row r="45" spans="1:18" ht="12.75" x14ac:dyDescent="0.2">
      <c r="A45" s="28" t="s">
        <v>719</v>
      </c>
      <c r="B45" s="42"/>
      <c r="C45" s="42"/>
      <c r="D45" s="42"/>
      <c r="E45" s="42"/>
      <c r="F45" s="42"/>
      <c r="G45" s="42"/>
      <c r="H45" s="42"/>
      <c r="I45" s="42"/>
      <c r="J45" s="42"/>
      <c r="K45" s="42"/>
      <c r="L45" s="42"/>
      <c r="M45" s="42"/>
      <c r="N45" s="42"/>
      <c r="O45" s="42"/>
      <c r="P45" s="42"/>
      <c r="Q45" s="42"/>
      <c r="R45" s="42"/>
    </row>
    <row r="46" spans="1:18" ht="12.75" x14ac:dyDescent="0.2">
      <c r="A46" s="678" t="s">
        <v>445</v>
      </c>
      <c r="B46" s="42"/>
      <c r="C46" s="42"/>
      <c r="D46" s="42"/>
      <c r="E46" s="42"/>
      <c r="F46" s="42"/>
      <c r="G46" s="42"/>
      <c r="H46" s="42"/>
      <c r="I46" s="42"/>
      <c r="J46" s="42"/>
      <c r="K46" s="42"/>
      <c r="L46" s="42"/>
      <c r="M46" s="42"/>
      <c r="N46" s="42"/>
      <c r="O46" s="42"/>
      <c r="P46" s="42"/>
      <c r="Q46" s="42"/>
      <c r="R46" s="42"/>
    </row>
    <row r="47" spans="1:18" ht="12.75" x14ac:dyDescent="0.2">
      <c r="A47" s="49" t="s">
        <v>82</v>
      </c>
      <c r="B47" s="36">
        <v>2297531</v>
      </c>
      <c r="C47" s="42"/>
      <c r="D47" s="36">
        <v>336073</v>
      </c>
      <c r="E47" s="42"/>
      <c r="F47" s="36">
        <v>3248475</v>
      </c>
      <c r="G47" s="42"/>
      <c r="H47" s="36">
        <v>25820</v>
      </c>
      <c r="I47" s="42"/>
      <c r="J47" s="36">
        <v>97672</v>
      </c>
      <c r="K47" s="42"/>
      <c r="L47" s="36">
        <v>452318</v>
      </c>
      <c r="M47" s="42"/>
      <c r="N47" s="36">
        <v>106530</v>
      </c>
      <c r="O47" s="42"/>
      <c r="P47" s="36">
        <v>-71344</v>
      </c>
      <c r="Q47" s="42"/>
      <c r="R47" s="36">
        <v>6493075</v>
      </c>
    </row>
    <row r="48" spans="1:18" ht="12.75" x14ac:dyDescent="0.2">
      <c r="A48" s="49" t="s">
        <v>83</v>
      </c>
      <c r="B48" s="36">
        <v>2131139</v>
      </c>
      <c r="C48" s="42"/>
      <c r="D48" s="36">
        <v>265929</v>
      </c>
      <c r="E48" s="42"/>
      <c r="F48" s="36">
        <v>3026421</v>
      </c>
      <c r="G48" s="42"/>
      <c r="H48" s="36">
        <v>6288</v>
      </c>
      <c r="I48" s="42"/>
      <c r="J48" s="36">
        <v>70480</v>
      </c>
      <c r="K48" s="42"/>
      <c r="L48" s="36">
        <v>386506</v>
      </c>
      <c r="M48" s="42"/>
      <c r="N48" s="36">
        <v>62171</v>
      </c>
      <c r="O48" s="42"/>
      <c r="P48" s="36">
        <v>-43776</v>
      </c>
      <c r="Q48" s="42"/>
      <c r="R48" s="36">
        <v>5905158</v>
      </c>
    </row>
    <row r="49" spans="1:19" ht="13.5" thickBot="1" x14ac:dyDescent="0.25">
      <c r="A49" s="49" t="s">
        <v>212</v>
      </c>
      <c r="B49" s="99">
        <v>166392</v>
      </c>
      <c r="C49" s="42"/>
      <c r="D49" s="99">
        <v>70144</v>
      </c>
      <c r="E49" s="42"/>
      <c r="F49" s="99">
        <v>222054</v>
      </c>
      <c r="G49" s="42"/>
      <c r="H49" s="99">
        <v>19532</v>
      </c>
      <c r="I49" s="42"/>
      <c r="J49" s="99">
        <v>27192</v>
      </c>
      <c r="K49" s="42"/>
      <c r="L49" s="99">
        <v>65812</v>
      </c>
      <c r="M49" s="42"/>
      <c r="N49" s="99">
        <v>44359</v>
      </c>
      <c r="O49" s="42"/>
      <c r="P49" s="99">
        <v>-27568</v>
      </c>
      <c r="Q49" s="42"/>
      <c r="R49" s="99">
        <v>587917</v>
      </c>
    </row>
    <row r="50" spans="1:19" ht="13.5" thickTop="1" x14ac:dyDescent="0.15">
      <c r="A50" s="49"/>
    </row>
    <row r="51" spans="1:19" ht="12.75" x14ac:dyDescent="0.15"/>
    <row r="52" spans="1:19" s="44" customFormat="1" ht="12.75" x14ac:dyDescent="0.15">
      <c r="A52" s="28" t="s">
        <v>720</v>
      </c>
      <c r="S52" s="43"/>
    </row>
    <row r="53" spans="1:19" s="44" customFormat="1" ht="12.75" x14ac:dyDescent="0.15">
      <c r="A53" s="678" t="s">
        <v>445</v>
      </c>
      <c r="S53" s="43"/>
    </row>
    <row r="54" spans="1:19" ht="38.25" x14ac:dyDescent="0.2">
      <c r="A54" s="49" t="s">
        <v>412</v>
      </c>
      <c r="B54" s="46" t="s">
        <v>400</v>
      </c>
      <c r="C54" s="53"/>
      <c r="D54" s="46" t="s">
        <v>401</v>
      </c>
      <c r="E54" s="46"/>
      <c r="F54" s="46" t="s">
        <v>403</v>
      </c>
      <c r="G54" s="46"/>
      <c r="H54" s="46" t="s">
        <v>404</v>
      </c>
      <c r="I54" s="46"/>
      <c r="J54" s="46" t="s">
        <v>405</v>
      </c>
      <c r="K54" s="46"/>
      <c r="L54" s="46" t="s">
        <v>402</v>
      </c>
      <c r="M54" s="46"/>
      <c r="N54" s="46" t="s">
        <v>726</v>
      </c>
      <c r="O54" s="46"/>
      <c r="P54" s="46" t="s">
        <v>406</v>
      </c>
      <c r="Q54" s="46"/>
      <c r="R54" s="46" t="s">
        <v>407</v>
      </c>
    </row>
    <row r="55" spans="1:19" ht="18" customHeight="1" x14ac:dyDescent="0.2">
      <c r="A55" s="48" t="s">
        <v>75</v>
      </c>
      <c r="B55" s="36">
        <v>291264</v>
      </c>
      <c r="C55" s="42"/>
      <c r="D55" s="36">
        <v>177996</v>
      </c>
      <c r="E55" s="42"/>
      <c r="F55" s="36" t="s">
        <v>69</v>
      </c>
      <c r="G55" s="42"/>
      <c r="H55" s="36" t="s">
        <v>69</v>
      </c>
      <c r="I55" s="42"/>
      <c r="J55" s="36" t="s">
        <v>69</v>
      </c>
      <c r="K55" s="42"/>
      <c r="L55" s="36" t="s">
        <v>69</v>
      </c>
      <c r="M55" s="42"/>
      <c r="N55" s="36" t="s">
        <v>69</v>
      </c>
      <c r="O55" s="42"/>
      <c r="P55" s="36">
        <v>295</v>
      </c>
      <c r="Q55" s="42"/>
      <c r="R55" s="36">
        <v>469555</v>
      </c>
    </row>
    <row r="56" spans="1:19" ht="12.75" x14ac:dyDescent="0.2">
      <c r="A56" s="48" t="s">
        <v>94</v>
      </c>
      <c r="B56" s="36">
        <v>-2014</v>
      </c>
      <c r="C56" s="42"/>
      <c r="D56" s="36">
        <v>-15715</v>
      </c>
      <c r="E56" s="42"/>
      <c r="F56" s="36" t="s">
        <v>69</v>
      </c>
      <c r="G56" s="42"/>
      <c r="H56" s="36" t="s">
        <v>69</v>
      </c>
      <c r="I56" s="42"/>
      <c r="J56" s="36" t="s">
        <v>69</v>
      </c>
      <c r="K56" s="42"/>
      <c r="L56" s="36" t="s">
        <v>69</v>
      </c>
      <c r="M56" s="42"/>
      <c r="N56" s="36" t="s">
        <v>69</v>
      </c>
      <c r="O56" s="42"/>
      <c r="P56" s="36">
        <v>-98</v>
      </c>
      <c r="Q56" s="42"/>
      <c r="R56" s="36">
        <v>-17827</v>
      </c>
    </row>
    <row r="57" spans="1:19" ht="13.5" thickBot="1" x14ac:dyDescent="0.25">
      <c r="A57" s="41" t="s">
        <v>39</v>
      </c>
      <c r="B57" s="670">
        <v>-1186</v>
      </c>
      <c r="C57" s="42"/>
      <c r="D57" s="670">
        <v>-8936</v>
      </c>
      <c r="E57" s="42"/>
      <c r="F57" s="670" t="s">
        <v>69</v>
      </c>
      <c r="G57" s="42"/>
      <c r="H57" s="670" t="s">
        <v>69</v>
      </c>
      <c r="I57" s="42"/>
      <c r="J57" s="670" t="s">
        <v>69</v>
      </c>
      <c r="K57" s="42"/>
      <c r="L57" s="670" t="s">
        <v>69</v>
      </c>
      <c r="M57" s="42"/>
      <c r="N57" s="670" t="s">
        <v>69</v>
      </c>
      <c r="O57" s="42"/>
      <c r="P57" s="670">
        <v>14</v>
      </c>
      <c r="Q57" s="42"/>
      <c r="R57" s="670">
        <v>-10108</v>
      </c>
    </row>
    <row r="58" spans="1:19" ht="12.75" x14ac:dyDescent="0.2">
      <c r="A58" s="679"/>
      <c r="B58" s="42"/>
      <c r="C58" s="42"/>
      <c r="D58" s="42"/>
      <c r="E58" s="42"/>
      <c r="F58" s="42"/>
      <c r="G58" s="42"/>
      <c r="H58" s="42"/>
      <c r="I58" s="42"/>
      <c r="J58" s="42"/>
      <c r="K58" s="42"/>
      <c r="L58" s="42"/>
      <c r="M58" s="42"/>
      <c r="N58" s="42"/>
      <c r="O58" s="42"/>
      <c r="P58" s="42"/>
      <c r="Q58" s="42"/>
      <c r="R58" s="42"/>
    </row>
    <row r="59" spans="1:19" ht="12.75" x14ac:dyDescent="0.2">
      <c r="A59" s="48" t="s">
        <v>40</v>
      </c>
      <c r="B59" s="36">
        <v>288064</v>
      </c>
      <c r="C59" s="42"/>
      <c r="D59" s="36">
        <v>153345</v>
      </c>
      <c r="E59" s="42"/>
      <c r="F59" s="36" t="s">
        <v>69</v>
      </c>
      <c r="G59" s="42"/>
      <c r="H59" s="36" t="s">
        <v>69</v>
      </c>
      <c r="I59" s="42"/>
      <c r="J59" s="36" t="s">
        <v>69</v>
      </c>
      <c r="K59" s="42"/>
      <c r="L59" s="36" t="s">
        <v>69</v>
      </c>
      <c r="M59" s="42"/>
      <c r="N59" s="36" t="s">
        <v>69</v>
      </c>
      <c r="O59" s="42"/>
      <c r="P59" s="36">
        <v>211</v>
      </c>
      <c r="Q59" s="42"/>
      <c r="R59" s="36">
        <v>441620</v>
      </c>
    </row>
    <row r="60" spans="1:19" ht="12.75" x14ac:dyDescent="0.2">
      <c r="A60" s="48" t="s">
        <v>735</v>
      </c>
      <c r="B60" s="36">
        <v>275</v>
      </c>
      <c r="C60" s="42"/>
      <c r="D60" s="36">
        <v>6059</v>
      </c>
      <c r="E60" s="42"/>
      <c r="F60" s="36" t="s">
        <v>69</v>
      </c>
      <c r="G60" s="42"/>
      <c r="H60" s="36" t="s">
        <v>69</v>
      </c>
      <c r="I60" s="42"/>
      <c r="J60" s="36" t="s">
        <v>69</v>
      </c>
      <c r="K60" s="42"/>
      <c r="L60" s="36" t="s">
        <v>69</v>
      </c>
      <c r="M60" s="42"/>
      <c r="N60" s="36" t="s">
        <v>69</v>
      </c>
      <c r="O60" s="42"/>
      <c r="P60" s="36">
        <v>19</v>
      </c>
      <c r="Q60" s="42"/>
      <c r="R60" s="36">
        <v>6353</v>
      </c>
    </row>
    <row r="61" spans="1:19" ht="12.75" x14ac:dyDescent="0.2">
      <c r="A61" s="48" t="s">
        <v>736</v>
      </c>
      <c r="B61" s="36" t="s">
        <v>69</v>
      </c>
      <c r="C61" s="42"/>
      <c r="D61" s="36" t="s">
        <v>69</v>
      </c>
      <c r="E61" s="42"/>
      <c r="F61" s="36">
        <v>131119</v>
      </c>
      <c r="G61" s="42"/>
      <c r="H61" s="36" t="s">
        <v>69</v>
      </c>
      <c r="I61" s="42"/>
      <c r="J61" s="36" t="s">
        <v>69</v>
      </c>
      <c r="K61" s="42"/>
      <c r="L61" s="36" t="s">
        <v>69</v>
      </c>
      <c r="M61" s="42"/>
      <c r="N61" s="36" t="s">
        <v>69</v>
      </c>
      <c r="O61" s="42"/>
      <c r="P61" s="36">
        <v>-44</v>
      </c>
      <c r="Q61" s="671"/>
      <c r="R61" s="36">
        <v>131075</v>
      </c>
    </row>
    <row r="62" spans="1:19" s="663" customFormat="1" ht="25.5" x14ac:dyDescent="0.2">
      <c r="A62" s="662" t="s">
        <v>737</v>
      </c>
      <c r="B62" s="673" t="s">
        <v>69</v>
      </c>
      <c r="C62" s="674"/>
      <c r="D62" s="673" t="s">
        <v>69</v>
      </c>
      <c r="E62" s="674"/>
      <c r="F62" s="673">
        <v>31309</v>
      </c>
      <c r="G62" s="674"/>
      <c r="H62" s="673">
        <v>3600</v>
      </c>
      <c r="I62" s="674"/>
      <c r="J62" s="673">
        <v>4966</v>
      </c>
      <c r="K62" s="674"/>
      <c r="L62" s="673">
        <v>963</v>
      </c>
      <c r="M62" s="674"/>
      <c r="N62" s="673">
        <v>506</v>
      </c>
      <c r="O62" s="674"/>
      <c r="P62" s="673">
        <v>-1485</v>
      </c>
      <c r="Q62" s="674"/>
      <c r="R62" s="673">
        <v>39859</v>
      </c>
    </row>
    <row r="63" spans="1:19" ht="38.25" x14ac:dyDescent="0.2">
      <c r="A63" s="41" t="s">
        <v>738</v>
      </c>
      <c r="B63" s="36" t="s">
        <v>69</v>
      </c>
      <c r="C63" s="42"/>
      <c r="D63" s="36" t="s">
        <v>69</v>
      </c>
      <c r="E63" s="42"/>
      <c r="F63" s="36">
        <v>1189</v>
      </c>
      <c r="G63" s="42"/>
      <c r="H63" s="36">
        <v>330</v>
      </c>
      <c r="I63" s="42"/>
      <c r="J63" s="36">
        <v>110</v>
      </c>
      <c r="K63" s="42"/>
      <c r="L63" s="36" t="s">
        <v>69</v>
      </c>
      <c r="M63" s="42"/>
      <c r="N63" s="36" t="s">
        <v>69</v>
      </c>
      <c r="O63" s="42"/>
      <c r="P63" s="36">
        <v>-1629</v>
      </c>
      <c r="Q63" s="42"/>
      <c r="R63" s="36" t="s">
        <v>69</v>
      </c>
    </row>
    <row r="64" spans="1:19" ht="12.75" x14ac:dyDescent="0.2">
      <c r="A64" s="48" t="s">
        <v>739</v>
      </c>
      <c r="B64" s="36">
        <v>82191</v>
      </c>
      <c r="C64" s="42"/>
      <c r="D64" s="36">
        <v>8787</v>
      </c>
      <c r="E64" s="42"/>
      <c r="F64" s="36">
        <v>1738</v>
      </c>
      <c r="G64" s="42"/>
      <c r="H64" s="36">
        <v>1675</v>
      </c>
      <c r="I64" s="42"/>
      <c r="J64" s="36">
        <v>2589</v>
      </c>
      <c r="K64" s="42"/>
      <c r="L64" s="36">
        <v>7310</v>
      </c>
      <c r="M64" s="42"/>
      <c r="N64" s="36">
        <v>10443</v>
      </c>
      <c r="O64" s="42"/>
      <c r="P64" s="36">
        <v>320</v>
      </c>
      <c r="Q64" s="42"/>
      <c r="R64" s="36">
        <v>115053</v>
      </c>
    </row>
    <row r="65" spans="1:18" ht="25.5" x14ac:dyDescent="0.2">
      <c r="A65" s="41" t="s">
        <v>77</v>
      </c>
      <c r="B65" s="36">
        <v>1882</v>
      </c>
      <c r="C65" s="42"/>
      <c r="D65" s="36">
        <v>32</v>
      </c>
      <c r="E65" s="42"/>
      <c r="F65" s="36" t="s">
        <v>69</v>
      </c>
      <c r="G65" s="42"/>
      <c r="H65" s="36">
        <v>20</v>
      </c>
      <c r="I65" s="42"/>
      <c r="J65" s="36">
        <v>140</v>
      </c>
      <c r="K65" s="42"/>
      <c r="L65" s="36">
        <v>1724</v>
      </c>
      <c r="M65" s="36"/>
      <c r="N65" s="36">
        <v>502</v>
      </c>
      <c r="O65" s="36"/>
      <c r="P65" s="36">
        <v>-4300</v>
      </c>
      <c r="Q65" s="42"/>
      <c r="R65" s="36" t="s">
        <v>69</v>
      </c>
    </row>
    <row r="66" spans="1:18" ht="25.5" x14ac:dyDescent="0.2">
      <c r="A66" s="41" t="s">
        <v>740</v>
      </c>
      <c r="B66" s="36">
        <v>-617</v>
      </c>
      <c r="C66" s="42"/>
      <c r="D66" s="36">
        <v>104</v>
      </c>
      <c r="E66" s="42"/>
      <c r="F66" s="36">
        <v>-857</v>
      </c>
      <c r="G66" s="42"/>
      <c r="H66" s="36">
        <v>-111</v>
      </c>
      <c r="I66" s="42"/>
      <c r="J66" s="36">
        <v>-3</v>
      </c>
      <c r="K66" s="42"/>
      <c r="L66" s="36">
        <v>-225</v>
      </c>
      <c r="M66" s="42"/>
      <c r="N66" s="36" t="s">
        <v>69</v>
      </c>
      <c r="O66" s="42"/>
      <c r="P66" s="36">
        <v>61</v>
      </c>
      <c r="Q66" s="42"/>
      <c r="R66" s="36">
        <v>-1648</v>
      </c>
    </row>
    <row r="67" spans="1:18" ht="25.5" x14ac:dyDescent="0.2">
      <c r="A67" s="48" t="s">
        <v>78</v>
      </c>
      <c r="B67" s="36">
        <v>2676</v>
      </c>
      <c r="C67" s="42"/>
      <c r="D67" s="36">
        <v>388</v>
      </c>
      <c r="E67" s="42"/>
      <c r="F67" s="36">
        <v>-141</v>
      </c>
      <c r="G67" s="42"/>
      <c r="H67" s="36">
        <v>197</v>
      </c>
      <c r="I67" s="42"/>
      <c r="J67" s="36">
        <v>-1</v>
      </c>
      <c r="K67" s="42"/>
      <c r="L67" s="36">
        <v>-625</v>
      </c>
      <c r="M67" s="42"/>
      <c r="N67" s="36">
        <v>-1121</v>
      </c>
      <c r="O67" s="42"/>
      <c r="P67" s="36">
        <v>-2743</v>
      </c>
      <c r="Q67" s="42"/>
      <c r="R67" s="36">
        <v>-1370</v>
      </c>
    </row>
    <row r="68" spans="1:18" ht="12.75" x14ac:dyDescent="0.2">
      <c r="A68" s="676" t="s">
        <v>741</v>
      </c>
      <c r="B68" s="36">
        <v>17311</v>
      </c>
      <c r="C68" s="42"/>
      <c r="D68" s="36">
        <v>873</v>
      </c>
      <c r="E68" s="42"/>
      <c r="F68" s="36">
        <v>331</v>
      </c>
      <c r="G68" s="42"/>
      <c r="H68" s="36">
        <v>225</v>
      </c>
      <c r="I68" s="42"/>
      <c r="J68" s="36">
        <v>1295</v>
      </c>
      <c r="K68" s="42"/>
      <c r="L68" s="36">
        <v>17549</v>
      </c>
      <c r="M68" s="42"/>
      <c r="N68" s="36">
        <v>19335</v>
      </c>
      <c r="O68" s="42"/>
      <c r="P68" s="36">
        <v>-15021</v>
      </c>
      <c r="Q68" s="42"/>
      <c r="R68" s="36">
        <v>41898</v>
      </c>
    </row>
    <row r="69" spans="1:18" ht="12.75" x14ac:dyDescent="0.2">
      <c r="A69" s="48" t="s">
        <v>742</v>
      </c>
      <c r="B69" s="36">
        <v>7931</v>
      </c>
      <c r="C69" s="42"/>
      <c r="D69" s="36">
        <v>19</v>
      </c>
      <c r="E69" s="42"/>
      <c r="F69" s="36" t="s">
        <v>69</v>
      </c>
      <c r="G69" s="42"/>
      <c r="H69" s="36">
        <v>1</v>
      </c>
      <c r="I69" s="42"/>
      <c r="J69" s="36" t="s">
        <v>69</v>
      </c>
      <c r="K69" s="42"/>
      <c r="L69" s="36">
        <v>1665</v>
      </c>
      <c r="M69" s="42"/>
      <c r="N69" s="36">
        <v>3856</v>
      </c>
      <c r="O69" s="42"/>
      <c r="P69" s="36">
        <v>-13472</v>
      </c>
      <c r="Q69" s="42"/>
      <c r="R69" s="36" t="s">
        <v>69</v>
      </c>
    </row>
    <row r="70" spans="1:18" ht="13.5" thickBot="1" x14ac:dyDescent="0.25">
      <c r="A70" s="48" t="s">
        <v>743</v>
      </c>
      <c r="B70" s="670">
        <v>230</v>
      </c>
      <c r="C70" s="42"/>
      <c r="D70" s="670">
        <v>267</v>
      </c>
      <c r="E70" s="42"/>
      <c r="F70" s="670">
        <v>221</v>
      </c>
      <c r="G70" s="42"/>
      <c r="H70" s="670">
        <v>34</v>
      </c>
      <c r="I70" s="42"/>
      <c r="J70" s="670">
        <v>164</v>
      </c>
      <c r="K70" s="42"/>
      <c r="L70" s="670">
        <v>279</v>
      </c>
      <c r="M70" s="42"/>
      <c r="N70" s="670">
        <v>103</v>
      </c>
      <c r="O70" s="42"/>
      <c r="P70" s="670">
        <v>104</v>
      </c>
      <c r="Q70" s="42"/>
      <c r="R70" s="670">
        <v>1402</v>
      </c>
    </row>
    <row r="71" spans="1:18" ht="13.5" thickBot="1" x14ac:dyDescent="0.2">
      <c r="A71" s="49" t="s">
        <v>312</v>
      </c>
      <c r="B71" s="99">
        <v>390517</v>
      </c>
      <c r="C71" s="36"/>
      <c r="D71" s="99">
        <v>169452</v>
      </c>
      <c r="E71" s="36"/>
      <c r="F71" s="99">
        <v>164356</v>
      </c>
      <c r="G71" s="36"/>
      <c r="H71" s="99">
        <v>5697</v>
      </c>
      <c r="I71" s="36"/>
      <c r="J71" s="99">
        <v>8849</v>
      </c>
      <c r="K71" s="36"/>
      <c r="L71" s="99">
        <v>25197</v>
      </c>
      <c r="M71" s="36"/>
      <c r="N71" s="99">
        <v>29163</v>
      </c>
      <c r="O71" s="36"/>
      <c r="P71" s="99">
        <v>-18743</v>
      </c>
      <c r="Q71" s="36"/>
      <c r="R71" s="99">
        <v>774488</v>
      </c>
    </row>
    <row r="72" spans="1:18" ht="18" customHeight="1" thickTop="1" x14ac:dyDescent="0.15"/>
    <row r="73" spans="1:18" ht="12.75" x14ac:dyDescent="0.2">
      <c r="A73" s="48" t="s">
        <v>46</v>
      </c>
      <c r="B73" s="36">
        <v>-241283</v>
      </c>
      <c r="C73" s="42"/>
      <c r="D73" s="36">
        <v>-83398</v>
      </c>
      <c r="E73" s="42"/>
      <c r="F73" s="36" t="s">
        <v>69</v>
      </c>
      <c r="G73" s="42"/>
      <c r="H73" s="36" t="s">
        <v>69</v>
      </c>
      <c r="I73" s="42"/>
      <c r="J73" s="36" t="s">
        <v>69</v>
      </c>
      <c r="K73" s="42"/>
      <c r="L73" s="36" t="s">
        <v>69</v>
      </c>
      <c r="M73" s="42"/>
      <c r="N73" s="36" t="s">
        <v>69</v>
      </c>
      <c r="O73" s="42"/>
      <c r="P73" s="36">
        <v>-133</v>
      </c>
      <c r="Q73" s="42"/>
      <c r="R73" s="36">
        <v>-324814</v>
      </c>
    </row>
    <row r="74" spans="1:18" ht="25.5" x14ac:dyDescent="0.2">
      <c r="A74" s="48" t="s">
        <v>47</v>
      </c>
      <c r="B74" s="36">
        <v>-56249</v>
      </c>
      <c r="C74" s="42"/>
      <c r="D74" s="36">
        <v>-25414</v>
      </c>
      <c r="E74" s="42"/>
      <c r="F74" s="36" t="s">
        <v>69</v>
      </c>
      <c r="G74" s="42"/>
      <c r="H74" s="36" t="s">
        <v>69</v>
      </c>
      <c r="I74" s="42"/>
      <c r="J74" s="36" t="s">
        <v>69</v>
      </c>
      <c r="K74" s="42"/>
      <c r="L74" s="36" t="s">
        <v>69</v>
      </c>
      <c r="M74" s="42"/>
      <c r="N74" s="36" t="s">
        <v>69</v>
      </c>
      <c r="O74" s="42"/>
      <c r="P74" s="36">
        <v>2909</v>
      </c>
      <c r="Q74" s="42"/>
      <c r="R74" s="36">
        <v>-78754</v>
      </c>
    </row>
    <row r="75" spans="1:18" ht="12.75" x14ac:dyDescent="0.2">
      <c r="A75" s="48" t="s">
        <v>48</v>
      </c>
      <c r="B75" s="36" t="s">
        <v>69</v>
      </c>
      <c r="C75" s="42"/>
      <c r="D75" s="36" t="s">
        <v>69</v>
      </c>
      <c r="E75" s="42"/>
      <c r="F75" s="36">
        <v>-54709</v>
      </c>
      <c r="G75" s="42"/>
      <c r="H75" s="36" t="s">
        <v>69</v>
      </c>
      <c r="I75" s="42"/>
      <c r="J75" s="36" t="s">
        <v>69</v>
      </c>
      <c r="K75" s="42"/>
      <c r="L75" s="36" t="s">
        <v>69</v>
      </c>
      <c r="M75" s="42"/>
      <c r="N75" s="36" t="s">
        <v>69</v>
      </c>
      <c r="O75" s="42"/>
      <c r="P75" s="36">
        <v>1772</v>
      </c>
      <c r="Q75" s="671"/>
      <c r="R75" s="36">
        <v>-52937</v>
      </c>
    </row>
    <row r="76" spans="1:18" ht="25.5" x14ac:dyDescent="0.2">
      <c r="A76" s="48" t="s">
        <v>92</v>
      </c>
      <c r="B76" s="36" t="s">
        <v>69</v>
      </c>
      <c r="C76" s="42"/>
      <c r="D76" s="36" t="s">
        <v>69</v>
      </c>
      <c r="E76" s="42"/>
      <c r="F76" s="36">
        <v>-3450</v>
      </c>
      <c r="G76" s="42"/>
      <c r="H76" s="36">
        <v>-615</v>
      </c>
      <c r="I76" s="42"/>
      <c r="J76" s="36">
        <v>-818</v>
      </c>
      <c r="K76" s="42"/>
      <c r="L76" s="36">
        <v>-184</v>
      </c>
      <c r="M76" s="42"/>
      <c r="N76" s="36" t="s">
        <v>69</v>
      </c>
      <c r="O76" s="42"/>
      <c r="P76" s="36">
        <v>675</v>
      </c>
      <c r="Q76" s="42"/>
      <c r="R76" s="36">
        <v>-4392</v>
      </c>
    </row>
    <row r="77" spans="1:18" ht="12.75" x14ac:dyDescent="0.2">
      <c r="A77" s="48" t="s">
        <v>49</v>
      </c>
      <c r="B77" s="36" t="s">
        <v>69</v>
      </c>
      <c r="C77" s="42"/>
      <c r="D77" s="36" t="s">
        <v>69</v>
      </c>
      <c r="E77" s="42"/>
      <c r="F77" s="36">
        <v>-45435</v>
      </c>
      <c r="G77" s="42"/>
      <c r="H77" s="36">
        <v>6</v>
      </c>
      <c r="I77" s="42"/>
      <c r="J77" s="36" t="s">
        <v>69</v>
      </c>
      <c r="K77" s="42"/>
      <c r="L77" s="36" t="s">
        <v>69</v>
      </c>
      <c r="M77" s="42"/>
      <c r="N77" s="36" t="s">
        <v>69</v>
      </c>
      <c r="O77" s="42"/>
      <c r="P77" s="36">
        <v>-62</v>
      </c>
      <c r="Q77" s="42"/>
      <c r="R77" s="36">
        <v>-45491</v>
      </c>
    </row>
    <row r="78" spans="1:18" ht="12.75" x14ac:dyDescent="0.2">
      <c r="A78" s="48" t="s">
        <v>50</v>
      </c>
      <c r="B78" s="36">
        <v>-226</v>
      </c>
      <c r="C78" s="42"/>
      <c r="D78" s="36">
        <v>91</v>
      </c>
      <c r="E78" s="42"/>
      <c r="F78" s="36">
        <v>882</v>
      </c>
      <c r="G78" s="42"/>
      <c r="H78" s="36" t="s">
        <v>69</v>
      </c>
      <c r="I78" s="42"/>
      <c r="J78" s="36" t="s">
        <v>69</v>
      </c>
      <c r="K78" s="42"/>
      <c r="L78" s="36">
        <v>280</v>
      </c>
      <c r="M78" s="42"/>
      <c r="N78" s="36">
        <v>255</v>
      </c>
      <c r="O78" s="42"/>
      <c r="P78" s="36">
        <v>119</v>
      </c>
      <c r="Q78" s="42"/>
      <c r="R78" s="36">
        <v>1401</v>
      </c>
    </row>
    <row r="79" spans="1:18" ht="12.75" x14ac:dyDescent="0.2">
      <c r="A79" s="48" t="s">
        <v>408</v>
      </c>
      <c r="B79" s="36">
        <v>-1041</v>
      </c>
      <c r="C79" s="42"/>
      <c r="D79" s="36">
        <v>-125</v>
      </c>
      <c r="E79" s="42"/>
      <c r="F79" s="36" t="s">
        <v>69</v>
      </c>
      <c r="G79" s="42"/>
      <c r="H79" s="36" t="s">
        <v>69</v>
      </c>
      <c r="I79" s="42"/>
      <c r="J79" s="36" t="s">
        <v>69</v>
      </c>
      <c r="K79" s="42"/>
      <c r="L79" s="36" t="s">
        <v>69</v>
      </c>
      <c r="M79" s="42"/>
      <c r="N79" s="36" t="s">
        <v>69</v>
      </c>
      <c r="O79" s="42"/>
      <c r="P79" s="36">
        <v>1166</v>
      </c>
      <c r="Q79" s="42"/>
      <c r="R79" s="36" t="s">
        <v>69</v>
      </c>
    </row>
    <row r="80" spans="1:18" ht="12.75" x14ac:dyDescent="0.2">
      <c r="A80" s="48" t="s">
        <v>409</v>
      </c>
      <c r="B80" s="36">
        <v>-40349</v>
      </c>
      <c r="C80" s="42"/>
      <c r="D80" s="36">
        <v>-44358</v>
      </c>
      <c r="E80" s="42"/>
      <c r="F80" s="36">
        <v>-31644</v>
      </c>
      <c r="G80" s="42"/>
      <c r="H80" s="36">
        <v>-1704</v>
      </c>
      <c r="I80" s="42"/>
      <c r="J80" s="36">
        <v>-3675</v>
      </c>
      <c r="K80" s="42"/>
      <c r="L80" s="36">
        <v>-7566</v>
      </c>
      <c r="M80" s="42"/>
      <c r="N80" s="36">
        <v>-12355</v>
      </c>
      <c r="O80" s="42"/>
      <c r="P80" s="36">
        <v>644</v>
      </c>
      <c r="Q80" s="42"/>
      <c r="R80" s="36">
        <v>-141007</v>
      </c>
    </row>
    <row r="81" spans="1:18" ht="12.75" x14ac:dyDescent="0.2">
      <c r="A81" s="48" t="s">
        <v>410</v>
      </c>
      <c r="B81" s="36">
        <v>-791</v>
      </c>
      <c r="C81" s="42"/>
      <c r="D81" s="36">
        <v>-4006</v>
      </c>
      <c r="E81" s="42"/>
      <c r="F81" s="36">
        <v>-3445</v>
      </c>
      <c r="G81" s="42"/>
      <c r="H81" s="36">
        <v>-100</v>
      </c>
      <c r="I81" s="42"/>
      <c r="J81" s="36">
        <v>-131</v>
      </c>
      <c r="K81" s="42"/>
      <c r="L81" s="36">
        <v>-380</v>
      </c>
      <c r="M81" s="42"/>
      <c r="N81" s="36">
        <v>-266</v>
      </c>
      <c r="O81" s="42"/>
      <c r="P81" s="36">
        <v>-149</v>
      </c>
      <c r="Q81" s="42"/>
      <c r="R81" s="36">
        <v>-9268</v>
      </c>
    </row>
    <row r="82" spans="1:18" ht="12.75" x14ac:dyDescent="0.2">
      <c r="A82" s="48" t="s">
        <v>411</v>
      </c>
      <c r="B82" s="36">
        <v>-42</v>
      </c>
      <c r="C82" s="42"/>
      <c r="D82" s="36">
        <v>-658</v>
      </c>
      <c r="E82" s="42"/>
      <c r="F82" s="36">
        <v>-226</v>
      </c>
      <c r="G82" s="42"/>
      <c r="H82" s="36" t="s">
        <v>69</v>
      </c>
      <c r="I82" s="42"/>
      <c r="J82" s="36">
        <v>-5</v>
      </c>
      <c r="K82" s="42"/>
      <c r="L82" s="36">
        <v>-624</v>
      </c>
      <c r="M82" s="42"/>
      <c r="N82" s="36">
        <v>-141</v>
      </c>
      <c r="O82" s="42"/>
      <c r="P82" s="36">
        <v>-59</v>
      </c>
      <c r="Q82" s="42"/>
      <c r="R82" s="36">
        <v>-1755</v>
      </c>
    </row>
    <row r="83" spans="1:18" ht="12.75" x14ac:dyDescent="0.2">
      <c r="A83" s="48" t="s">
        <v>52</v>
      </c>
      <c r="B83" s="36">
        <v>-2747</v>
      </c>
      <c r="C83" s="42"/>
      <c r="D83" s="36">
        <v>-451</v>
      </c>
      <c r="E83" s="42"/>
      <c r="F83" s="36" t="s">
        <v>69</v>
      </c>
      <c r="G83" s="42"/>
      <c r="H83" s="36">
        <v>-374</v>
      </c>
      <c r="I83" s="42"/>
      <c r="J83" s="36">
        <v>-514</v>
      </c>
      <c r="K83" s="42"/>
      <c r="L83" s="36">
        <v>-5593</v>
      </c>
      <c r="M83" s="42"/>
      <c r="N83" s="36">
        <v>-155</v>
      </c>
      <c r="O83" s="42"/>
      <c r="P83" s="36">
        <v>-2310</v>
      </c>
      <c r="Q83" s="42"/>
      <c r="R83" s="36">
        <v>-12144</v>
      </c>
    </row>
    <row r="84" spans="1:18" ht="13.5" thickBot="1" x14ac:dyDescent="0.25">
      <c r="A84" s="48" t="s">
        <v>53</v>
      </c>
      <c r="B84" s="670">
        <v>-15386</v>
      </c>
      <c r="C84" s="36"/>
      <c r="D84" s="670">
        <v>-483</v>
      </c>
      <c r="E84" s="36"/>
      <c r="F84" s="670">
        <v>-65</v>
      </c>
      <c r="G84" s="36"/>
      <c r="H84" s="670">
        <v>-259</v>
      </c>
      <c r="I84" s="36"/>
      <c r="J84" s="670">
        <v>-1130</v>
      </c>
      <c r="K84" s="36"/>
      <c r="L84" s="670">
        <v>-3926</v>
      </c>
      <c r="M84" s="36"/>
      <c r="N84" s="670">
        <v>-11219</v>
      </c>
      <c r="O84" s="42"/>
      <c r="P84" s="670">
        <v>10529</v>
      </c>
      <c r="Q84" s="36"/>
      <c r="R84" s="670">
        <v>-21939</v>
      </c>
    </row>
    <row r="85" spans="1:18" ht="12.75" x14ac:dyDescent="0.2">
      <c r="A85" s="679"/>
      <c r="B85" s="45"/>
      <c r="C85" s="45"/>
      <c r="D85" s="42"/>
      <c r="E85" s="42"/>
      <c r="F85" s="42"/>
      <c r="G85" s="42"/>
      <c r="H85" s="42"/>
      <c r="I85" s="42"/>
      <c r="J85" s="42"/>
      <c r="K85" s="42"/>
      <c r="L85" s="42"/>
      <c r="M85" s="42"/>
      <c r="N85" s="42"/>
      <c r="O85" s="42"/>
      <c r="P85" s="42"/>
      <c r="Q85" s="42"/>
      <c r="R85" s="42"/>
    </row>
    <row r="86" spans="1:18" ht="13.5" thickBot="1" x14ac:dyDescent="0.2">
      <c r="A86" s="49" t="s">
        <v>54</v>
      </c>
      <c r="B86" s="670">
        <v>-357281</v>
      </c>
      <c r="C86" s="36"/>
      <c r="D86" s="670">
        <v>-154138</v>
      </c>
      <c r="E86" s="36"/>
      <c r="F86" s="670">
        <v>-134421</v>
      </c>
      <c r="G86" s="36"/>
      <c r="H86" s="670">
        <v>-2946</v>
      </c>
      <c r="I86" s="36"/>
      <c r="J86" s="670">
        <v>-6137</v>
      </c>
      <c r="K86" s="36"/>
      <c r="L86" s="670">
        <v>-16989</v>
      </c>
      <c r="M86" s="36"/>
      <c r="N86" s="670">
        <v>-23474</v>
      </c>
      <c r="O86" s="36"/>
      <c r="P86" s="670">
        <v>15309</v>
      </c>
      <c r="Q86" s="36"/>
      <c r="R86" s="670">
        <v>-680077</v>
      </c>
    </row>
    <row r="87" spans="1:18" ht="12.75" x14ac:dyDescent="0.2">
      <c r="A87" s="679"/>
      <c r="B87" s="45"/>
      <c r="C87" s="45"/>
      <c r="D87" s="42"/>
      <c r="E87" s="42"/>
      <c r="F87" s="42"/>
      <c r="G87" s="42"/>
      <c r="H87" s="42"/>
      <c r="I87" s="42"/>
      <c r="J87" s="42"/>
      <c r="K87" s="42"/>
      <c r="L87" s="42"/>
      <c r="M87" s="42"/>
      <c r="N87" s="42"/>
      <c r="O87" s="42"/>
      <c r="P87" s="42"/>
      <c r="Q87" s="42"/>
      <c r="R87" s="42"/>
    </row>
    <row r="88" spans="1:18" ht="12.75" x14ac:dyDescent="0.2">
      <c r="A88" s="48" t="s">
        <v>55</v>
      </c>
      <c r="B88" s="36">
        <v>33236</v>
      </c>
      <c r="C88" s="42"/>
      <c r="D88" s="36">
        <v>15314</v>
      </c>
      <c r="E88" s="42"/>
      <c r="F88" s="36">
        <v>29935</v>
      </c>
      <c r="G88" s="42"/>
      <c r="H88" s="36">
        <v>2751</v>
      </c>
      <c r="I88" s="42"/>
      <c r="J88" s="36">
        <v>2712</v>
      </c>
      <c r="K88" s="42"/>
      <c r="L88" s="36">
        <v>8208</v>
      </c>
      <c r="M88" s="42"/>
      <c r="N88" s="36">
        <v>5689</v>
      </c>
      <c r="O88" s="42"/>
      <c r="P88" s="36">
        <v>-3434</v>
      </c>
      <c r="Q88" s="42"/>
      <c r="R88" s="36">
        <v>94411</v>
      </c>
    </row>
    <row r="89" spans="1:18" ht="13.5" thickBot="1" x14ac:dyDescent="0.2">
      <c r="A89" s="48" t="s">
        <v>56</v>
      </c>
      <c r="B89" s="670">
        <v>-8203</v>
      </c>
      <c r="C89" s="36"/>
      <c r="D89" s="670">
        <v>-2614</v>
      </c>
      <c r="E89" s="36"/>
      <c r="F89" s="670">
        <v>-7336</v>
      </c>
      <c r="G89" s="36"/>
      <c r="H89" s="670">
        <v>-429</v>
      </c>
      <c r="I89" s="36"/>
      <c r="J89" s="670">
        <v>-497</v>
      </c>
      <c r="K89" s="36"/>
      <c r="L89" s="670">
        <v>-3096</v>
      </c>
      <c r="M89" s="36"/>
      <c r="N89" s="670">
        <v>233</v>
      </c>
      <c r="O89" s="36"/>
      <c r="P89" s="670">
        <v>-101</v>
      </c>
      <c r="Q89" s="36"/>
      <c r="R89" s="670">
        <v>-22043</v>
      </c>
    </row>
    <row r="90" spans="1:18" ht="12.75" x14ac:dyDescent="0.2">
      <c r="A90" s="679"/>
      <c r="B90" s="45"/>
      <c r="C90" s="45"/>
      <c r="D90" s="42"/>
      <c r="E90" s="42"/>
      <c r="F90" s="42"/>
      <c r="G90" s="42"/>
      <c r="H90" s="42"/>
      <c r="I90" s="42"/>
      <c r="J90" s="42"/>
      <c r="K90" s="42"/>
      <c r="L90" s="42"/>
      <c r="M90" s="42"/>
      <c r="N90" s="42"/>
      <c r="O90" s="42"/>
      <c r="P90" s="42"/>
      <c r="Q90" s="42"/>
      <c r="R90" s="42"/>
    </row>
    <row r="91" spans="1:18" ht="13.5" thickBot="1" x14ac:dyDescent="0.2">
      <c r="A91" s="677" t="s">
        <v>125</v>
      </c>
      <c r="B91" s="99">
        <v>25033</v>
      </c>
      <c r="C91" s="36"/>
      <c r="D91" s="99">
        <v>12700</v>
      </c>
      <c r="E91" s="36"/>
      <c r="F91" s="99">
        <v>22599</v>
      </c>
      <c r="G91" s="36"/>
      <c r="H91" s="99">
        <v>2322</v>
      </c>
      <c r="I91" s="36"/>
      <c r="J91" s="99">
        <v>2215</v>
      </c>
      <c r="K91" s="36"/>
      <c r="L91" s="99">
        <v>5112</v>
      </c>
      <c r="M91" s="36"/>
      <c r="N91" s="99">
        <v>5922</v>
      </c>
      <c r="O91" s="36"/>
      <c r="P91" s="99">
        <v>-3535</v>
      </c>
      <c r="Q91" s="36"/>
      <c r="R91" s="99">
        <v>72368</v>
      </c>
    </row>
    <row r="92" spans="1:18" ht="13.5" thickTop="1" x14ac:dyDescent="0.15"/>
    <row r="93" spans="1:18" ht="12.75" x14ac:dyDescent="0.2">
      <c r="A93" s="28" t="s">
        <v>413</v>
      </c>
      <c r="B93" s="42"/>
      <c r="C93" s="42"/>
      <c r="D93" s="42"/>
      <c r="E93" s="42"/>
      <c r="F93" s="42"/>
      <c r="G93" s="42"/>
      <c r="H93" s="42"/>
      <c r="I93" s="42"/>
      <c r="J93" s="42"/>
      <c r="K93" s="42"/>
      <c r="L93" s="42"/>
      <c r="M93" s="42"/>
      <c r="N93" s="42"/>
      <c r="O93" s="42"/>
      <c r="P93" s="42"/>
      <c r="Q93" s="42"/>
      <c r="R93" s="42"/>
    </row>
    <row r="94" spans="1:18" ht="12.75" x14ac:dyDescent="0.2">
      <c r="A94" s="28" t="s">
        <v>445</v>
      </c>
      <c r="B94" s="42"/>
      <c r="C94" s="42"/>
      <c r="D94" s="42"/>
      <c r="E94" s="42"/>
      <c r="F94" s="42"/>
      <c r="G94" s="42"/>
      <c r="H94" s="42"/>
      <c r="I94" s="42"/>
      <c r="J94" s="42"/>
      <c r="K94" s="42"/>
      <c r="L94" s="42"/>
      <c r="M94" s="42"/>
      <c r="N94" s="42"/>
      <c r="O94" s="42"/>
      <c r="P94" s="42"/>
      <c r="Q94" s="42"/>
      <c r="R94" s="42"/>
    </row>
    <row r="95" spans="1:18" ht="12.75" x14ac:dyDescent="0.2">
      <c r="A95" s="49" t="s">
        <v>82</v>
      </c>
      <c r="B95" s="36">
        <v>1895088</v>
      </c>
      <c r="C95" s="42"/>
      <c r="D95" s="36">
        <v>283623</v>
      </c>
      <c r="E95" s="42"/>
      <c r="F95" s="36">
        <v>2953434</v>
      </c>
      <c r="G95" s="42"/>
      <c r="H95" s="36">
        <v>27216</v>
      </c>
      <c r="I95" s="42"/>
      <c r="J95" s="36">
        <v>91079</v>
      </c>
      <c r="K95" s="42"/>
      <c r="L95" s="36">
        <v>303434</v>
      </c>
      <c r="M95" s="42"/>
      <c r="N95" s="36">
        <v>54561</v>
      </c>
      <c r="O95" s="42"/>
      <c r="P95" s="36">
        <v>-31532</v>
      </c>
      <c r="Q95" s="42"/>
      <c r="R95" s="36">
        <v>5576903</v>
      </c>
    </row>
    <row r="96" spans="1:18" ht="12.75" x14ac:dyDescent="0.2">
      <c r="A96" s="49" t="s">
        <v>83</v>
      </c>
      <c r="B96" s="36">
        <v>1780522</v>
      </c>
      <c r="C96" s="42"/>
      <c r="D96" s="36">
        <v>219974</v>
      </c>
      <c r="E96" s="42"/>
      <c r="F96" s="36">
        <v>2751263</v>
      </c>
      <c r="G96" s="42"/>
      <c r="H96" s="36">
        <v>8312</v>
      </c>
      <c r="I96" s="42"/>
      <c r="J96" s="36">
        <v>65430</v>
      </c>
      <c r="K96" s="42"/>
      <c r="L96" s="36">
        <v>251571</v>
      </c>
      <c r="M96" s="42"/>
      <c r="N96" s="36">
        <v>27674</v>
      </c>
      <c r="O96" s="42"/>
      <c r="P96" s="36">
        <v>-14304</v>
      </c>
      <c r="Q96" s="42"/>
      <c r="R96" s="36">
        <v>5090442</v>
      </c>
    </row>
    <row r="97" spans="1:18" ht="13.5" thickBot="1" x14ac:dyDescent="0.25">
      <c r="A97" s="49" t="s">
        <v>212</v>
      </c>
      <c r="B97" s="99">
        <v>114566</v>
      </c>
      <c r="C97" s="42"/>
      <c r="D97" s="99">
        <v>63649</v>
      </c>
      <c r="E97" s="42"/>
      <c r="F97" s="99">
        <v>202171</v>
      </c>
      <c r="G97" s="42"/>
      <c r="H97" s="99">
        <v>18904</v>
      </c>
      <c r="I97" s="42"/>
      <c r="J97" s="99">
        <v>25649</v>
      </c>
      <c r="K97" s="42"/>
      <c r="L97" s="99">
        <v>51863</v>
      </c>
      <c r="M97" s="42"/>
      <c r="N97" s="99">
        <v>26887</v>
      </c>
      <c r="O97" s="42"/>
      <c r="P97" s="99">
        <v>-17228</v>
      </c>
      <c r="Q97" s="42"/>
      <c r="R97" s="99">
        <v>486461</v>
      </c>
    </row>
    <row r="98" spans="1:18" ht="13.5" thickTop="1" x14ac:dyDescent="0.2">
      <c r="A98" s="679"/>
      <c r="B98" s="42"/>
      <c r="C98" s="42"/>
      <c r="D98" s="42"/>
      <c r="E98" s="42"/>
      <c r="F98" s="42"/>
      <c r="G98" s="42"/>
      <c r="H98" s="42"/>
      <c r="I98" s="42"/>
      <c r="J98" s="42"/>
      <c r="K98" s="42"/>
      <c r="L98" s="42"/>
      <c r="M98" s="42"/>
      <c r="N98" s="42"/>
      <c r="O98" s="42"/>
      <c r="P98" s="42"/>
      <c r="Q98" s="42"/>
      <c r="R98" s="42"/>
    </row>
    <row r="99" spans="1:18" ht="18" customHeight="1" x14ac:dyDescent="0.2">
      <c r="B99" s="42"/>
      <c r="C99" s="42"/>
      <c r="D99" s="42"/>
      <c r="E99" s="42"/>
      <c r="F99" s="42"/>
      <c r="G99" s="42"/>
      <c r="H99" s="42"/>
      <c r="I99" s="42"/>
      <c r="J99" s="42"/>
      <c r="K99" s="42"/>
      <c r="L99" s="42"/>
      <c r="M99" s="42"/>
      <c r="N99" s="42"/>
      <c r="O99" s="42"/>
      <c r="P99" s="42"/>
      <c r="Q99" s="42"/>
      <c r="R99" s="42"/>
    </row>
    <row r="100" spans="1:18" s="661" customFormat="1" ht="15" x14ac:dyDescent="0.2">
      <c r="A100" s="682" t="s">
        <v>123</v>
      </c>
      <c r="B100" s="675"/>
      <c r="C100" s="675"/>
      <c r="D100" s="675"/>
      <c r="E100" s="675"/>
      <c r="F100" s="675"/>
      <c r="G100" s="675"/>
      <c r="H100" s="675"/>
      <c r="I100" s="675"/>
      <c r="J100" s="675"/>
      <c r="K100" s="675"/>
      <c r="L100" s="675"/>
      <c r="M100" s="675"/>
      <c r="N100" s="675"/>
      <c r="O100" s="675"/>
      <c r="P100" s="675"/>
      <c r="Q100" s="675"/>
      <c r="R100" s="675"/>
    </row>
  </sheetData>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tabSelected="1" workbookViewId="0">
      <selection activeCell="B2" sqref="B2"/>
    </sheetView>
  </sheetViews>
  <sheetFormatPr defaultRowHeight="14.25" x14ac:dyDescent="0.15"/>
  <cols>
    <col min="1" max="1" width="8.875" style="751"/>
    <col min="2" max="2" width="65.75" style="24" customWidth="1"/>
    <col min="3" max="16384" width="9" style="24"/>
  </cols>
  <sheetData>
    <row r="1" spans="1:31" ht="23.25" x14ac:dyDescent="0.15">
      <c r="B1" s="76" t="s">
        <v>98</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1" x14ac:dyDescent="0.15">
      <c r="B2" s="7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1" ht="18" customHeight="1" x14ac:dyDescent="0.15">
      <c r="A3" s="1060">
        <v>1</v>
      </c>
      <c r="B3" s="657" t="s">
        <v>414</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1" x14ac:dyDescent="0.15">
      <c r="A4" s="871"/>
      <c r="B4" s="7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1" ht="15" x14ac:dyDescent="0.15">
      <c r="A5" s="1060">
        <v>2</v>
      </c>
      <c r="B5" s="86" t="s">
        <v>119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1" ht="15" x14ac:dyDescent="0.15">
      <c r="A6" s="1060"/>
      <c r="B6" s="8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1" ht="15" x14ac:dyDescent="0.15">
      <c r="A7" s="1060">
        <v>3</v>
      </c>
      <c r="B7" s="88" t="s">
        <v>96</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1" ht="15" x14ac:dyDescent="0.15">
      <c r="A8" s="1060"/>
      <c r="B8" s="80"/>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1" ht="15" x14ac:dyDescent="0.15">
      <c r="A9" s="1060">
        <v>4</v>
      </c>
      <c r="B9" s="88" t="s">
        <v>867</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row>
    <row r="10" spans="1:31" ht="15" x14ac:dyDescent="0.15">
      <c r="A10" s="1060"/>
      <c r="B10" s="80"/>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row>
    <row r="11" spans="1:31" ht="15" x14ac:dyDescent="0.15">
      <c r="A11" s="1060">
        <v>5</v>
      </c>
      <c r="B11" s="88" t="s">
        <v>97</v>
      </c>
      <c r="C11" s="57"/>
      <c r="D11" s="58"/>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row>
    <row r="12" spans="1:31" ht="15" x14ac:dyDescent="0.15">
      <c r="A12" s="1060"/>
      <c r="B12" s="80"/>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1" ht="15" x14ac:dyDescent="0.15">
      <c r="A13" s="1060">
        <v>6</v>
      </c>
      <c r="B13" s="80" t="s">
        <v>99</v>
      </c>
      <c r="C13" s="77"/>
      <c r="D13" s="59"/>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15" x14ac:dyDescent="0.15">
      <c r="A14" s="1060">
        <v>6.1</v>
      </c>
      <c r="B14" s="78" t="s">
        <v>870</v>
      </c>
      <c r="C14" s="77"/>
      <c r="D14" s="60"/>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row>
    <row r="15" spans="1:31" ht="15" x14ac:dyDescent="0.15">
      <c r="A15" s="1060">
        <v>6.2</v>
      </c>
      <c r="B15" s="78" t="s">
        <v>871</v>
      </c>
      <c r="C15" s="77"/>
      <c r="D15" s="5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row>
    <row r="16" spans="1:31" ht="15" x14ac:dyDescent="0.15">
      <c r="A16" s="1060">
        <v>6.3</v>
      </c>
      <c r="B16" s="78" t="s">
        <v>868</v>
      </c>
      <c r="C16" s="77"/>
      <c r="D16" s="60"/>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row>
    <row r="17" spans="1:31" ht="15" x14ac:dyDescent="0.15">
      <c r="A17" s="1060">
        <v>6.4</v>
      </c>
      <c r="B17" s="78" t="s">
        <v>869</v>
      </c>
      <c r="C17" s="77"/>
      <c r="D17" s="60"/>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31" ht="15" x14ac:dyDescent="0.15">
      <c r="A18" s="1060">
        <v>6.5</v>
      </c>
      <c r="B18" s="78" t="s">
        <v>879</v>
      </c>
      <c r="C18" s="77"/>
      <c r="D18" s="60"/>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row>
    <row r="19" spans="1:31" ht="16.5" x14ac:dyDescent="0.15">
      <c r="A19" s="1060">
        <v>6.6</v>
      </c>
      <c r="B19" s="945" t="s">
        <v>727</v>
      </c>
      <c r="C19" s="77"/>
      <c r="D19" s="59"/>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31" ht="15" x14ac:dyDescent="0.15">
      <c r="A20" s="1060"/>
      <c r="B20" s="79"/>
      <c r="C20" s="7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row>
    <row r="21" spans="1:31" ht="15" x14ac:dyDescent="0.15">
      <c r="A21" s="1060">
        <v>7</v>
      </c>
      <c r="B21" s="80" t="s">
        <v>100</v>
      </c>
      <c r="C21" s="7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row>
    <row r="22" spans="1:31" ht="15" x14ac:dyDescent="0.15">
      <c r="A22" s="1060">
        <v>7.1</v>
      </c>
      <c r="B22" s="78" t="s">
        <v>121</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row>
    <row r="23" spans="1:31" ht="15" x14ac:dyDescent="0.15">
      <c r="A23" s="1060">
        <v>7.2</v>
      </c>
      <c r="B23" s="78" t="s">
        <v>122</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row>
    <row r="24" spans="1:31" ht="15" x14ac:dyDescent="0.15">
      <c r="A24" s="1060">
        <v>7.3</v>
      </c>
      <c r="B24" s="78" t="s">
        <v>765</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row>
    <row r="25" spans="1:31" ht="15" x14ac:dyDescent="0.15">
      <c r="A25" s="1061">
        <v>7.4</v>
      </c>
      <c r="B25" s="78" t="s">
        <v>769</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row>
    <row r="26" spans="1:31" ht="15" x14ac:dyDescent="0.15">
      <c r="A26" s="1061"/>
      <c r="B26" s="78"/>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row>
    <row r="27" spans="1:31" x14ac:dyDescent="0.15">
      <c r="B27" s="89"/>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row>
    <row r="28" spans="1:31" x14ac:dyDescent="0.15">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row>
    <row r="29" spans="1:31" x14ac:dyDescent="0.15">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row>
    <row r="30" spans="1:31" s="233" customFormat="1" ht="15" x14ac:dyDescent="0.2">
      <c r="A30" s="665" t="s">
        <v>209</v>
      </c>
      <c r="B30" s="665"/>
      <c r="C30" s="665"/>
      <c r="D30" s="665"/>
      <c r="E30" s="665"/>
      <c r="F30" s="665"/>
      <c r="G30" s="665"/>
      <c r="H30" s="665"/>
      <c r="I30" s="665"/>
      <c r="J30" s="665"/>
    </row>
    <row r="31" spans="1:31" x14ac:dyDescent="0.15">
      <c r="A31" s="24"/>
    </row>
    <row r="32" spans="1:31" x14ac:dyDescent="0.15">
      <c r="A32" s="24"/>
    </row>
    <row r="33" spans="1:1" x14ac:dyDescent="0.15">
      <c r="A33" s="24"/>
    </row>
    <row r="34" spans="1:1" x14ac:dyDescent="0.15">
      <c r="A34" s="24"/>
    </row>
    <row r="35" spans="1:1" x14ac:dyDescent="0.15">
      <c r="A35" s="24"/>
    </row>
    <row r="36" spans="1:1" x14ac:dyDescent="0.15">
      <c r="A36" s="24"/>
    </row>
    <row r="37" spans="1:1" x14ac:dyDescent="0.15">
      <c r="A37" s="24"/>
    </row>
    <row r="38" spans="1:1" x14ac:dyDescent="0.15">
      <c r="A38" s="24"/>
    </row>
    <row r="39" spans="1:1" x14ac:dyDescent="0.15">
      <c r="A39" s="24"/>
    </row>
    <row r="40" spans="1:1" x14ac:dyDescent="0.15">
      <c r="A40" s="24"/>
    </row>
    <row r="41" spans="1:1" x14ac:dyDescent="0.15">
      <c r="A41" s="24"/>
    </row>
    <row r="42" spans="1:1" x14ac:dyDescent="0.15">
      <c r="A42" s="24"/>
    </row>
  </sheetData>
  <phoneticPr fontId="2" type="noConversion"/>
  <hyperlinks>
    <hyperlink ref="B7" location="'Segment Summary'!A1" display="Segment Summary"/>
    <hyperlink ref="B9" location="'Embedded Value&amp;Operating Profit'!A1" display="Embedded Value and Operating Profit"/>
    <hyperlink ref="B11" location="'Customer Operation'!A1" display="Customer Operation"/>
    <hyperlink ref="B14" location="'Life and Health Insurance'!A1" display="Life and Health Insurance"/>
    <hyperlink ref="B22" location="'Profit &amp; Loss'!A1" display="Consolidated Statement of Income"/>
    <hyperlink ref="B23" location="'Comprehensive Income'!A1" display="Consolidated Statement of Comprehensive Income"/>
    <hyperlink ref="B24" location="'Balance Sheet'!A1" display="Consolidated Statement of Financial Position"/>
    <hyperlink ref="B5" location="'Group Financial Highlights'!A1" display="Group Financial Highlights"/>
    <hyperlink ref="B15" location="'Property and Casualty Insurance'!A1" display="Property and Casualty Insurance Business"/>
    <hyperlink ref="B16" location="Banking!A1" display="Banking"/>
    <hyperlink ref="B3" location="'Key Indicators'!A1" display="Key Indicators"/>
    <hyperlink ref="B17" location="Trust!A1" display="Trust"/>
    <hyperlink ref="B25" location="'Segment Reporting'!A4" display="Segment Reporting-1H2017"/>
    <hyperlink ref="B18" location="'Securities and Other AMBs'!A1" display="Securities and Other AMBs"/>
    <hyperlink ref="B19" location="'Fintech &amp; Healthtech Business'!A1" display="Fintech &amp; Healthtech Business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zoomScaleNormal="100" workbookViewId="0">
      <pane xSplit="1" ySplit="2" topLeftCell="B3" activePane="bottomRight" state="frozen"/>
      <selection pane="topRight" activeCell="B1" sqref="B1"/>
      <selection pane="bottomLeft" activeCell="A3" sqref="A3"/>
      <selection pane="bottomRight" activeCell="A5" sqref="A5"/>
    </sheetView>
  </sheetViews>
  <sheetFormatPr defaultRowHeight="14.25" x14ac:dyDescent="0.15"/>
  <cols>
    <col min="1" max="1" width="42.125" style="15" bestFit="1" customWidth="1"/>
    <col min="2" max="3" width="13.75" style="15" bestFit="1" customWidth="1"/>
    <col min="4" max="7" width="13.75" style="54" customWidth="1"/>
    <col min="8" max="16384" width="9" style="24"/>
  </cols>
  <sheetData>
    <row r="1" spans="1:19" s="233" customFormat="1" ht="26.25" thickBot="1" x14ac:dyDescent="0.4">
      <c r="A1" s="227" t="s">
        <v>137</v>
      </c>
      <c r="B1" s="228"/>
      <c r="C1" s="229"/>
      <c r="D1" s="228"/>
      <c r="E1" s="230"/>
      <c r="F1" s="231"/>
      <c r="G1" s="230"/>
      <c r="H1" s="231"/>
      <c r="I1" s="232"/>
      <c r="J1" s="231"/>
      <c r="K1" s="231"/>
      <c r="L1" s="230"/>
      <c r="M1" s="231"/>
      <c r="N1" s="231"/>
      <c r="O1" s="231"/>
      <c r="P1" s="231"/>
      <c r="Q1" s="231"/>
      <c r="R1" s="231"/>
      <c r="S1" s="231"/>
    </row>
    <row r="2" spans="1:19" s="741" customFormat="1" ht="38.25" x14ac:dyDescent="0.15">
      <c r="A2" s="742"/>
      <c r="B2" s="743" t="s">
        <v>481</v>
      </c>
      <c r="C2" s="743" t="s">
        <v>479</v>
      </c>
      <c r="D2" s="239" t="s">
        <v>497</v>
      </c>
      <c r="E2" s="239" t="s">
        <v>480</v>
      </c>
      <c r="F2" s="239" t="s">
        <v>482</v>
      </c>
      <c r="G2" s="240" t="s">
        <v>483</v>
      </c>
    </row>
    <row r="3" spans="1:19" s="741" customFormat="1" x14ac:dyDescent="0.15">
      <c r="A3" s="775" t="s">
        <v>485</v>
      </c>
      <c r="B3" s="744"/>
      <c r="C3" s="744"/>
      <c r="D3" s="1027"/>
      <c r="E3" s="1027"/>
      <c r="F3" s="1027"/>
      <c r="G3" s="1028"/>
    </row>
    <row r="4" spans="1:19" s="741" customFormat="1" x14ac:dyDescent="0.15">
      <c r="A4" s="746" t="s">
        <v>167</v>
      </c>
      <c r="B4" s="745">
        <v>436390</v>
      </c>
      <c r="C4" s="745">
        <v>346300</v>
      </c>
      <c r="D4" s="758">
        <f>(B4-C4)/C4</f>
        <v>0.26015015882183079</v>
      </c>
      <c r="E4" s="105">
        <v>241570</v>
      </c>
      <c r="F4" s="105">
        <v>137340</v>
      </c>
      <c r="G4" s="151" t="s">
        <v>771</v>
      </c>
    </row>
    <row r="5" spans="1:19" s="741" customFormat="1" x14ac:dyDescent="0.15">
      <c r="A5" s="746" t="s">
        <v>342</v>
      </c>
      <c r="B5" s="745">
        <v>165730</v>
      </c>
      <c r="C5" s="745">
        <v>131070</v>
      </c>
      <c r="D5" s="758">
        <f>(B5-C5)/C5</f>
        <v>0.26443884946974899</v>
      </c>
      <c r="E5" s="105">
        <v>109100</v>
      </c>
      <c r="F5" s="105">
        <v>89350</v>
      </c>
      <c r="G5" s="151" t="s">
        <v>770</v>
      </c>
    </row>
    <row r="6" spans="1:19" s="741" customFormat="1" x14ac:dyDescent="0.15">
      <c r="A6" s="746" t="s">
        <v>168</v>
      </c>
      <c r="B6" s="747">
        <v>2.3199999999999998</v>
      </c>
      <c r="C6" s="747">
        <v>2.21</v>
      </c>
      <c r="D6" s="758">
        <f>(B6-C6)/C6</f>
        <v>4.9773755656108538E-2</v>
      </c>
      <c r="E6" s="1029">
        <v>2.0299999999999998</v>
      </c>
      <c r="F6" s="1029">
        <v>1.93</v>
      </c>
      <c r="G6" s="151" t="s">
        <v>770</v>
      </c>
    </row>
    <row r="7" spans="1:19" s="741" customFormat="1" x14ac:dyDescent="0.15">
      <c r="A7" s="746" t="s">
        <v>169</v>
      </c>
      <c r="B7" s="747">
        <v>355.85</v>
      </c>
      <c r="C7" s="747">
        <v>311.51</v>
      </c>
      <c r="D7" s="758">
        <f>(B7-C7)/C7</f>
        <v>0.14233892972938278</v>
      </c>
      <c r="E7" s="1029">
        <v>289.07</v>
      </c>
      <c r="F7" s="1029">
        <v>275.77</v>
      </c>
      <c r="G7" s="151" t="s">
        <v>770</v>
      </c>
    </row>
    <row r="8" spans="1:19" s="741" customFormat="1" x14ac:dyDescent="0.15">
      <c r="A8" s="746" t="s">
        <v>170</v>
      </c>
      <c r="B8" s="745">
        <v>73560</v>
      </c>
      <c r="C8" s="745">
        <v>61990</v>
      </c>
      <c r="D8" s="758">
        <f>(B8-C8)/C8</f>
        <v>0.18664300693660268</v>
      </c>
      <c r="E8" s="105">
        <v>43560</v>
      </c>
      <c r="F8" s="1030" t="s">
        <v>770</v>
      </c>
      <c r="G8" s="151" t="s">
        <v>770</v>
      </c>
    </row>
    <row r="9" spans="1:19" s="741" customFormat="1" x14ac:dyDescent="0.15">
      <c r="A9" s="746" t="s">
        <v>171</v>
      </c>
      <c r="B9" s="748">
        <v>84.7</v>
      </c>
      <c r="C9" s="748">
        <v>67.400000000000006</v>
      </c>
      <c r="D9" s="1031" t="s">
        <v>498</v>
      </c>
      <c r="E9" s="1032">
        <v>44.4</v>
      </c>
      <c r="F9" s="1033" t="s">
        <v>770</v>
      </c>
      <c r="G9" s="151" t="s">
        <v>770</v>
      </c>
    </row>
    <row r="10" spans="1:19" s="741" customFormat="1" ht="26.25" thickBot="1" x14ac:dyDescent="0.2">
      <c r="A10" s="776" t="s">
        <v>172</v>
      </c>
      <c r="B10" s="750">
        <v>28.5</v>
      </c>
      <c r="C10" s="750">
        <v>24</v>
      </c>
      <c r="D10" s="1034" t="s">
        <v>499</v>
      </c>
      <c r="E10" s="1035">
        <v>19</v>
      </c>
      <c r="F10" s="1036" t="s">
        <v>770</v>
      </c>
      <c r="G10" s="624" t="s">
        <v>770</v>
      </c>
    </row>
    <row r="11" spans="1:19" s="741" customFormat="1" ht="15" thickBot="1" x14ac:dyDescent="0.2">
      <c r="A11" s="751"/>
      <c r="B11" s="752"/>
      <c r="C11" s="752"/>
      <c r="D11" s="215"/>
      <c r="E11" s="215"/>
      <c r="F11" s="215"/>
      <c r="G11" s="61"/>
    </row>
    <row r="12" spans="1:19" s="741" customFormat="1" x14ac:dyDescent="0.15">
      <c r="A12" s="753" t="s">
        <v>484</v>
      </c>
      <c r="B12" s="754"/>
      <c r="C12" s="754"/>
      <c r="D12" s="1037"/>
      <c r="E12" s="1037"/>
      <c r="F12" s="1037"/>
      <c r="G12" s="1038"/>
    </row>
    <row r="13" spans="1:19" s="741" customFormat="1" x14ac:dyDescent="0.15">
      <c r="A13" s="746" t="s">
        <v>487</v>
      </c>
      <c r="B13" s="748">
        <v>26.7</v>
      </c>
      <c r="C13" s="748">
        <v>21</v>
      </c>
      <c r="D13" s="1031" t="s">
        <v>500</v>
      </c>
      <c r="E13" s="759" t="s">
        <v>770</v>
      </c>
      <c r="F13" s="759" t="s">
        <v>770</v>
      </c>
      <c r="G13" s="151" t="s">
        <v>770</v>
      </c>
    </row>
    <row r="14" spans="1:19" s="741" customFormat="1" x14ac:dyDescent="0.15">
      <c r="A14" s="746" t="s">
        <v>175</v>
      </c>
      <c r="B14" s="745">
        <v>825173</v>
      </c>
      <c r="C14" s="745">
        <v>637703</v>
      </c>
      <c r="D14" s="758">
        <f>(B14-C14)/C14</f>
        <v>0.29397697674309198</v>
      </c>
      <c r="E14" s="759">
        <v>551514</v>
      </c>
      <c r="F14" s="759">
        <v>458812</v>
      </c>
      <c r="G14" s="1039">
        <v>329653</v>
      </c>
    </row>
    <row r="15" spans="1:19" s="741" customFormat="1" x14ac:dyDescent="0.15">
      <c r="A15" s="746" t="s">
        <v>486</v>
      </c>
      <c r="B15" s="748">
        <v>20.7</v>
      </c>
      <c r="C15" s="748">
        <v>17.399999999999999</v>
      </c>
      <c r="D15" s="1031" t="s">
        <v>501</v>
      </c>
      <c r="E15" s="1040">
        <v>17.100000000000001</v>
      </c>
      <c r="F15" s="1040">
        <v>18.3</v>
      </c>
      <c r="G15" s="151">
        <v>16.399999999999999</v>
      </c>
    </row>
    <row r="16" spans="1:19" s="741" customFormat="1" ht="25.5" x14ac:dyDescent="0.15">
      <c r="A16" s="756" t="s">
        <v>177</v>
      </c>
      <c r="B16" s="755">
        <v>473351</v>
      </c>
      <c r="C16" s="755">
        <v>383449</v>
      </c>
      <c r="D16" s="1041">
        <f>(B16-C16)/C16</f>
        <v>0.2344562119082329</v>
      </c>
      <c r="E16" s="1042">
        <v>334248</v>
      </c>
      <c r="F16" s="1042">
        <v>289564</v>
      </c>
      <c r="G16" s="767">
        <v>182709</v>
      </c>
    </row>
    <row r="17" spans="1:7" s="741" customFormat="1" ht="25.5" x14ac:dyDescent="0.15">
      <c r="A17" s="756" t="s">
        <v>178</v>
      </c>
      <c r="B17" s="755">
        <v>89088</v>
      </c>
      <c r="C17" s="755">
        <v>62394</v>
      </c>
      <c r="D17" s="1041">
        <f>(B17-C17)/C17</f>
        <v>0.42782959899990386</v>
      </c>
      <c r="E17" s="1042">
        <v>54203</v>
      </c>
      <c r="F17" s="1042">
        <v>39279</v>
      </c>
      <c r="G17" s="767">
        <v>28154</v>
      </c>
    </row>
    <row r="18" spans="1:7" s="741" customFormat="1" ht="25.5" x14ac:dyDescent="0.15">
      <c r="A18" s="756" t="s">
        <v>492</v>
      </c>
      <c r="B18" s="755">
        <v>94708</v>
      </c>
      <c r="C18" s="755">
        <v>68252</v>
      </c>
      <c r="D18" s="1041">
        <f>(B18-C18)/C18</f>
        <v>0.38762234073726776</v>
      </c>
      <c r="E18" s="1042" t="s">
        <v>770</v>
      </c>
      <c r="F18" s="1042" t="s">
        <v>770</v>
      </c>
      <c r="G18" s="1043" t="s">
        <v>770</v>
      </c>
    </row>
    <row r="19" spans="1:7" s="741" customFormat="1" x14ac:dyDescent="0.15">
      <c r="A19" s="746" t="s">
        <v>179</v>
      </c>
      <c r="B19" s="747">
        <v>4.99</v>
      </c>
      <c r="C19" s="747">
        <v>3.5</v>
      </c>
      <c r="D19" s="758">
        <f>(B19-C19)/C19</f>
        <v>0.42571428571428577</v>
      </c>
      <c r="E19" s="1044">
        <v>2.98</v>
      </c>
      <c r="F19" s="1044">
        <v>2.4700000000000002</v>
      </c>
      <c r="G19" s="151">
        <v>1.78</v>
      </c>
    </row>
    <row r="20" spans="1:7" s="741" customFormat="1" x14ac:dyDescent="0.15">
      <c r="A20" s="746" t="s">
        <v>180</v>
      </c>
      <c r="B20" s="747">
        <v>1.5</v>
      </c>
      <c r="C20" s="747">
        <v>0.75</v>
      </c>
      <c r="D20" s="758">
        <f>(B20-C20)/C20</f>
        <v>1</v>
      </c>
      <c r="E20" s="1044">
        <v>0.53</v>
      </c>
      <c r="F20" s="1044">
        <v>0.375</v>
      </c>
      <c r="G20" s="151">
        <v>0.32500000000000001</v>
      </c>
    </row>
    <row r="21" spans="1:7" s="741" customFormat="1" ht="15" thickBot="1" x14ac:dyDescent="0.2">
      <c r="A21" s="749" t="s">
        <v>181</v>
      </c>
      <c r="B21" s="750">
        <v>214.9</v>
      </c>
      <c r="C21" s="750">
        <v>210</v>
      </c>
      <c r="D21" s="1034" t="s">
        <v>502</v>
      </c>
      <c r="E21" s="1045">
        <v>204.9</v>
      </c>
      <c r="F21" s="1045">
        <v>205.1</v>
      </c>
      <c r="G21" s="624">
        <v>174.4</v>
      </c>
    </row>
    <row r="22" spans="1:7" s="741" customFormat="1" ht="15" thickBot="1" x14ac:dyDescent="0.2">
      <c r="A22" s="751"/>
      <c r="B22" s="752"/>
      <c r="C22" s="752"/>
      <c r="D22" s="215"/>
      <c r="E22" s="215"/>
      <c r="F22" s="215"/>
      <c r="G22" s="61"/>
    </row>
    <row r="23" spans="1:7" s="741" customFormat="1" x14ac:dyDescent="0.15">
      <c r="A23" s="753" t="s">
        <v>182</v>
      </c>
      <c r="B23" s="754"/>
      <c r="C23" s="754"/>
      <c r="D23" s="1037"/>
      <c r="E23" s="1037"/>
      <c r="F23" s="1037"/>
      <c r="G23" s="1038"/>
    </row>
    <row r="24" spans="1:7" s="741" customFormat="1" x14ac:dyDescent="0.15">
      <c r="A24" s="756" t="s">
        <v>487</v>
      </c>
      <c r="B24" s="757">
        <v>35.5</v>
      </c>
      <c r="C24" s="757">
        <v>27</v>
      </c>
      <c r="D24" s="1031" t="s">
        <v>503</v>
      </c>
      <c r="E24" s="1042" t="s">
        <v>770</v>
      </c>
      <c r="F24" s="1042" t="s">
        <v>770</v>
      </c>
      <c r="G24" s="1043" t="s">
        <v>770</v>
      </c>
    </row>
    <row r="25" spans="1:7" s="741" customFormat="1" x14ac:dyDescent="0.15">
      <c r="A25" s="756" t="s">
        <v>772</v>
      </c>
      <c r="B25" s="755">
        <v>67357</v>
      </c>
      <c r="C25" s="755">
        <v>50805</v>
      </c>
      <c r="D25" s="1041">
        <f>(B25-C25)/C25</f>
        <v>0.32579470524554671</v>
      </c>
      <c r="E25" s="1042">
        <v>38420</v>
      </c>
      <c r="F25" s="1042">
        <v>21966</v>
      </c>
      <c r="G25" s="767">
        <v>18163</v>
      </c>
    </row>
    <row r="26" spans="1:7" s="741" customFormat="1" x14ac:dyDescent="0.15">
      <c r="A26" s="746" t="s">
        <v>175</v>
      </c>
      <c r="B26" s="745">
        <v>496381</v>
      </c>
      <c r="C26" s="745">
        <v>360312</v>
      </c>
      <c r="D26" s="758">
        <f>(B26-C26)/C26</f>
        <v>0.37764215457714423</v>
      </c>
      <c r="E26" s="759">
        <v>325474</v>
      </c>
      <c r="F26" s="759">
        <v>264223</v>
      </c>
      <c r="G26" s="1039">
        <v>203038</v>
      </c>
    </row>
    <row r="27" spans="1:7" s="741" customFormat="1" x14ac:dyDescent="0.15">
      <c r="A27" s="746" t="s">
        <v>183</v>
      </c>
      <c r="B27" s="105">
        <v>36143</v>
      </c>
      <c r="C27" s="105">
        <v>25033</v>
      </c>
      <c r="D27" s="758">
        <f>(B27-C27)/C27</f>
        <v>0.44381416530180162</v>
      </c>
      <c r="E27" s="759">
        <v>21200</v>
      </c>
      <c r="F27" s="759">
        <v>17425</v>
      </c>
      <c r="G27" s="1039">
        <v>13212</v>
      </c>
    </row>
    <row r="28" spans="1:7" s="741" customFormat="1" x14ac:dyDescent="0.15">
      <c r="A28" s="746" t="s">
        <v>493</v>
      </c>
      <c r="B28" s="745">
        <v>52824</v>
      </c>
      <c r="C28" s="745">
        <v>40518</v>
      </c>
      <c r="D28" s="758">
        <f>(B28-C28)/C28</f>
        <v>0.30371686657781727</v>
      </c>
      <c r="E28" s="759" t="s">
        <v>770</v>
      </c>
      <c r="F28" s="759" t="s">
        <v>770</v>
      </c>
      <c r="G28" s="151" t="s">
        <v>770</v>
      </c>
    </row>
    <row r="29" spans="1:7" s="741" customFormat="1" x14ac:dyDescent="0.15">
      <c r="A29" s="518" t="s">
        <v>773</v>
      </c>
      <c r="B29" s="760">
        <v>616319</v>
      </c>
      <c r="C29" s="760">
        <v>454705</v>
      </c>
      <c r="D29" s="761">
        <f>(B29-C29)/C29</f>
        <v>0.35542604545804424</v>
      </c>
      <c r="E29" s="759">
        <v>330846</v>
      </c>
      <c r="F29" s="759" t="s">
        <v>770</v>
      </c>
      <c r="G29" s="151" t="s">
        <v>770</v>
      </c>
    </row>
    <row r="30" spans="1:7" s="741" customFormat="1" ht="15" thickBot="1" x14ac:dyDescent="0.2">
      <c r="A30" s="749" t="s">
        <v>488</v>
      </c>
      <c r="B30" s="762">
        <v>234.1</v>
      </c>
      <c r="C30" s="762">
        <v>225.9</v>
      </c>
      <c r="D30" s="1045" t="s">
        <v>504</v>
      </c>
      <c r="E30" s="1046">
        <v>219.7</v>
      </c>
      <c r="F30" s="1046">
        <v>219.9</v>
      </c>
      <c r="G30" s="624">
        <v>171.9</v>
      </c>
    </row>
    <row r="31" spans="1:7" s="741" customFormat="1" ht="15" thickBot="1" x14ac:dyDescent="0.2">
      <c r="A31" s="751"/>
      <c r="B31" s="752"/>
      <c r="C31" s="752"/>
      <c r="D31" s="215"/>
      <c r="E31" s="215"/>
      <c r="F31" s="215"/>
      <c r="G31" s="61"/>
    </row>
    <row r="32" spans="1:7" s="741" customFormat="1" x14ac:dyDescent="0.15">
      <c r="A32" s="753" t="s">
        <v>185</v>
      </c>
      <c r="B32" s="754"/>
      <c r="C32" s="754"/>
      <c r="D32" s="1037"/>
      <c r="E32" s="1037"/>
      <c r="F32" s="1037"/>
      <c r="G32" s="1038"/>
    </row>
    <row r="33" spans="1:9" s="741" customFormat="1" x14ac:dyDescent="0.15">
      <c r="A33" s="746" t="s">
        <v>490</v>
      </c>
      <c r="B33" s="748">
        <v>20</v>
      </c>
      <c r="C33" s="748">
        <v>20.8</v>
      </c>
      <c r="D33" s="980" t="s">
        <v>662</v>
      </c>
      <c r="E33" s="759" t="s">
        <v>770</v>
      </c>
      <c r="F33" s="759" t="s">
        <v>770</v>
      </c>
      <c r="G33" s="151" t="s">
        <v>770</v>
      </c>
    </row>
    <row r="34" spans="1:9" s="741" customFormat="1" x14ac:dyDescent="0.15">
      <c r="A34" s="746" t="s">
        <v>183</v>
      </c>
      <c r="B34" s="197">
        <v>13372</v>
      </c>
      <c r="C34" s="197">
        <v>12700</v>
      </c>
      <c r="D34" s="763">
        <f>(B34-C34)/C34</f>
        <v>5.2913385826771651E-2</v>
      </c>
      <c r="E34" s="764">
        <v>12650</v>
      </c>
      <c r="F34" s="764">
        <v>8817</v>
      </c>
      <c r="G34" s="1039">
        <v>5841</v>
      </c>
    </row>
    <row r="35" spans="1:9" s="741" customFormat="1" x14ac:dyDescent="0.15">
      <c r="A35" s="746" t="s">
        <v>186</v>
      </c>
      <c r="B35" s="628">
        <v>96.2</v>
      </c>
      <c r="C35" s="628">
        <v>95.9</v>
      </c>
      <c r="D35" s="1047" t="s">
        <v>198</v>
      </c>
      <c r="E35" s="765">
        <v>95.6</v>
      </c>
      <c r="F35" s="765">
        <v>95.3</v>
      </c>
      <c r="G35" s="151">
        <v>97.3</v>
      </c>
    </row>
    <row r="36" spans="1:9" s="741" customFormat="1" ht="15" thickBot="1" x14ac:dyDescent="0.2">
      <c r="A36" s="776" t="s">
        <v>774</v>
      </c>
      <c r="B36" s="762">
        <v>217.5</v>
      </c>
      <c r="C36" s="762">
        <v>267.3</v>
      </c>
      <c r="D36" s="1048" t="s">
        <v>664</v>
      </c>
      <c r="E36" s="1046">
        <v>269.5</v>
      </c>
      <c r="F36" s="1046">
        <v>164.5</v>
      </c>
      <c r="G36" s="624">
        <v>167.1</v>
      </c>
    </row>
    <row r="37" spans="1:9" s="741" customFormat="1" ht="15" thickBot="1" x14ac:dyDescent="0.2">
      <c r="A37" s="751"/>
      <c r="B37" s="752"/>
      <c r="C37" s="752"/>
      <c r="D37" s="215"/>
      <c r="E37" s="215"/>
      <c r="F37" s="215"/>
      <c r="G37" s="61"/>
    </row>
    <row r="38" spans="1:9" s="741" customFormat="1" x14ac:dyDescent="0.15">
      <c r="A38" s="753" t="s">
        <v>187</v>
      </c>
      <c r="B38" s="754"/>
      <c r="C38" s="754"/>
      <c r="D38" s="1037"/>
      <c r="E38" s="1037"/>
      <c r="F38" s="1037"/>
      <c r="G38" s="1038"/>
    </row>
    <row r="39" spans="1:9" s="741" customFormat="1" x14ac:dyDescent="0.15">
      <c r="A39" s="746" t="s">
        <v>490</v>
      </c>
      <c r="B39" s="748">
        <v>11.6</v>
      </c>
      <c r="C39" s="748">
        <v>13.2</v>
      </c>
      <c r="D39" s="980" t="s">
        <v>665</v>
      </c>
      <c r="E39" s="759" t="s">
        <v>770</v>
      </c>
      <c r="F39" s="759" t="s">
        <v>770</v>
      </c>
      <c r="G39" s="151" t="s">
        <v>770</v>
      </c>
      <c r="I39" s="766"/>
    </row>
    <row r="40" spans="1:9" s="741" customFormat="1" x14ac:dyDescent="0.15">
      <c r="A40" s="746" t="s">
        <v>183</v>
      </c>
      <c r="B40" s="197">
        <v>23189</v>
      </c>
      <c r="C40" s="197">
        <v>22599</v>
      </c>
      <c r="D40" s="763">
        <f>(B40-C40)/C40</f>
        <v>2.6107349882738173E-2</v>
      </c>
      <c r="E40" s="764">
        <v>21865</v>
      </c>
      <c r="F40" s="764">
        <v>19802</v>
      </c>
      <c r="G40" s="767">
        <v>15231</v>
      </c>
    </row>
    <row r="41" spans="1:9" s="741" customFormat="1" x14ac:dyDescent="0.15">
      <c r="A41" s="746" t="s">
        <v>491</v>
      </c>
      <c r="B41" s="768">
        <v>2.37</v>
      </c>
      <c r="C41" s="768">
        <v>2.75</v>
      </c>
      <c r="D41" s="980" t="s">
        <v>666</v>
      </c>
      <c r="E41" s="769">
        <v>2.81</v>
      </c>
      <c r="F41" s="769">
        <v>2.57</v>
      </c>
      <c r="G41" s="1049">
        <v>2.31</v>
      </c>
    </row>
    <row r="42" spans="1:9" s="741" customFormat="1" x14ac:dyDescent="0.15">
      <c r="A42" s="746" t="s">
        <v>86</v>
      </c>
      <c r="B42" s="770">
        <v>1.7</v>
      </c>
      <c r="C42" s="770">
        <v>1.74</v>
      </c>
      <c r="D42" s="980" t="s">
        <v>668</v>
      </c>
      <c r="E42" s="1050">
        <v>1.45</v>
      </c>
      <c r="F42" s="1050">
        <v>1.02</v>
      </c>
      <c r="G42" s="1049">
        <v>0.89</v>
      </c>
    </row>
    <row r="43" spans="1:9" s="741" customFormat="1" x14ac:dyDescent="0.15">
      <c r="A43" s="746" t="s">
        <v>87</v>
      </c>
      <c r="B43" s="770">
        <v>151.08000000000001</v>
      </c>
      <c r="C43" s="770">
        <v>155.37</v>
      </c>
      <c r="D43" s="980" t="s">
        <v>670</v>
      </c>
      <c r="E43" s="1050">
        <v>165.86</v>
      </c>
      <c r="F43" s="1050">
        <v>200.9</v>
      </c>
      <c r="G43" s="1049">
        <v>201.06</v>
      </c>
    </row>
    <row r="44" spans="1:9" s="741" customFormat="1" ht="15" thickBot="1" x14ac:dyDescent="0.2">
      <c r="A44" s="749" t="s">
        <v>189</v>
      </c>
      <c r="B44" s="771">
        <v>11.2</v>
      </c>
      <c r="C44" s="771">
        <v>11.53</v>
      </c>
      <c r="D44" s="1048" t="s">
        <v>672</v>
      </c>
      <c r="E44" s="1051">
        <v>10.94</v>
      </c>
      <c r="F44" s="1051">
        <v>10.86</v>
      </c>
      <c r="G44" s="1052">
        <v>9.9</v>
      </c>
    </row>
    <row r="45" spans="1:9" s="741" customFormat="1" ht="15" thickBot="1" x14ac:dyDescent="0.2">
      <c r="A45" s="751"/>
      <c r="B45" s="752"/>
      <c r="C45" s="752"/>
      <c r="D45" s="215"/>
      <c r="E45" s="215"/>
      <c r="F45" s="215"/>
      <c r="G45" s="61"/>
    </row>
    <row r="46" spans="1:9" s="741" customFormat="1" x14ac:dyDescent="0.15">
      <c r="A46" s="753" t="s">
        <v>190</v>
      </c>
      <c r="B46" s="754"/>
      <c r="C46" s="754"/>
      <c r="D46" s="1037"/>
      <c r="E46" s="1037"/>
      <c r="F46" s="1037"/>
      <c r="G46" s="1038"/>
    </row>
    <row r="47" spans="1:9" s="741" customFormat="1" x14ac:dyDescent="0.15">
      <c r="A47" s="746" t="s">
        <v>490</v>
      </c>
      <c r="B47" s="748">
        <v>20.6</v>
      </c>
      <c r="C47" s="748">
        <v>13.9</v>
      </c>
      <c r="D47" s="1031" t="s">
        <v>184</v>
      </c>
      <c r="E47" s="759" t="s">
        <v>770</v>
      </c>
      <c r="F47" s="759" t="s">
        <v>770</v>
      </c>
      <c r="G47" s="151" t="s">
        <v>770</v>
      </c>
    </row>
    <row r="48" spans="1:9" s="741" customFormat="1" x14ac:dyDescent="0.15">
      <c r="A48" s="746" t="s">
        <v>183</v>
      </c>
      <c r="B48" s="197">
        <v>3957</v>
      </c>
      <c r="C48" s="197">
        <v>2322</v>
      </c>
      <c r="D48" s="763">
        <f>(B48-C48)/C48</f>
        <v>0.70413436692506459</v>
      </c>
      <c r="E48" s="764">
        <v>2888</v>
      </c>
      <c r="F48" s="764">
        <v>2212</v>
      </c>
      <c r="G48" s="1039">
        <v>1962</v>
      </c>
    </row>
    <row r="49" spans="1:10" s="741" customFormat="1" ht="15" thickBot="1" x14ac:dyDescent="0.2">
      <c r="A49" s="749" t="s">
        <v>489</v>
      </c>
      <c r="B49" s="772">
        <v>652756</v>
      </c>
      <c r="C49" s="772">
        <v>677221</v>
      </c>
      <c r="D49" s="1053">
        <f>(B49-C49)/C49</f>
        <v>-3.6125577913266128E-2</v>
      </c>
      <c r="E49" s="1054">
        <v>558435</v>
      </c>
      <c r="F49" s="1054">
        <v>399849</v>
      </c>
      <c r="G49" s="1055">
        <v>290320</v>
      </c>
    </row>
    <row r="50" spans="1:10" s="741" customFormat="1" ht="15" thickBot="1" x14ac:dyDescent="0.2">
      <c r="A50" s="751"/>
      <c r="B50" s="752"/>
      <c r="C50" s="752"/>
      <c r="D50" s="215"/>
      <c r="E50" s="215"/>
      <c r="F50" s="215"/>
      <c r="G50" s="61"/>
    </row>
    <row r="51" spans="1:10" s="741" customFormat="1" x14ac:dyDescent="0.15">
      <c r="A51" s="753" t="s">
        <v>191</v>
      </c>
      <c r="B51" s="754"/>
      <c r="C51" s="754"/>
      <c r="D51" s="1037"/>
      <c r="E51" s="1037"/>
      <c r="F51" s="1037"/>
      <c r="G51" s="1038"/>
    </row>
    <row r="52" spans="1:10" s="741" customFormat="1" x14ac:dyDescent="0.15">
      <c r="A52" s="746" t="s">
        <v>490</v>
      </c>
      <c r="B52" s="748">
        <v>8</v>
      </c>
      <c r="C52" s="748">
        <v>8.9</v>
      </c>
      <c r="D52" s="980" t="s">
        <v>673</v>
      </c>
      <c r="E52" s="759" t="s">
        <v>770</v>
      </c>
      <c r="F52" s="759" t="s">
        <v>770</v>
      </c>
      <c r="G52" s="151" t="s">
        <v>770</v>
      </c>
    </row>
    <row r="53" spans="1:10" s="741" customFormat="1" ht="15" thickBot="1" x14ac:dyDescent="0.2">
      <c r="A53" s="749" t="s">
        <v>183</v>
      </c>
      <c r="B53" s="772">
        <v>2123</v>
      </c>
      <c r="C53" s="772">
        <v>2215</v>
      </c>
      <c r="D53" s="1053">
        <f>(B53-C53)/C53</f>
        <v>-4.1534988713318281E-2</v>
      </c>
      <c r="E53" s="1054">
        <v>2478</v>
      </c>
      <c r="F53" s="1054">
        <v>924</v>
      </c>
      <c r="G53" s="624">
        <v>510</v>
      </c>
    </row>
    <row r="54" spans="1:10" x14ac:dyDescent="0.15">
      <c r="A54" s="773"/>
      <c r="B54" s="774"/>
      <c r="C54" s="774"/>
      <c r="D54" s="1056"/>
      <c r="E54" s="1057"/>
      <c r="F54" s="1057"/>
      <c r="G54" s="1058"/>
    </row>
    <row r="55" spans="1:10" x14ac:dyDescent="0.15">
      <c r="A55" s="15" t="s">
        <v>494</v>
      </c>
    </row>
    <row r="56" spans="1:10" x14ac:dyDescent="0.15">
      <c r="A56" s="15" t="s">
        <v>495</v>
      </c>
    </row>
    <row r="57" spans="1:10" x14ac:dyDescent="0.15">
      <c r="A57" s="15" t="s">
        <v>496</v>
      </c>
    </row>
    <row r="60" spans="1:10" s="233" customFormat="1" ht="15" x14ac:dyDescent="0.2">
      <c r="A60" s="665" t="s">
        <v>209</v>
      </c>
      <c r="B60" s="665"/>
      <c r="C60" s="665"/>
      <c r="D60" s="665"/>
      <c r="E60" s="665"/>
      <c r="F60" s="665"/>
      <c r="G60" s="665"/>
      <c r="H60" s="665"/>
      <c r="I60" s="665"/>
      <c r="J60" s="665"/>
    </row>
    <row r="61" spans="1:10" x14ac:dyDescent="0.15">
      <c r="B61" s="949"/>
      <c r="C61" s="949"/>
      <c r="D61" s="975"/>
      <c r="E61" s="975"/>
      <c r="F61" s="975"/>
      <c r="G61" s="975"/>
    </row>
    <row r="62" spans="1:10" x14ac:dyDescent="0.15">
      <c r="B62" s="949"/>
      <c r="C62" s="949"/>
      <c r="D62" s="975"/>
      <c r="E62" s="975"/>
      <c r="F62" s="975"/>
      <c r="G62" s="975"/>
    </row>
    <row r="63" spans="1:10" x14ac:dyDescent="0.15">
      <c r="B63" s="949"/>
      <c r="C63" s="949"/>
      <c r="D63" s="975"/>
      <c r="E63" s="975"/>
      <c r="F63" s="975"/>
      <c r="G63" s="975"/>
    </row>
    <row r="64" spans="1:10" x14ac:dyDescent="0.15">
      <c r="B64" s="949"/>
      <c r="C64" s="949"/>
      <c r="D64" s="975"/>
      <c r="E64" s="975"/>
      <c r="F64" s="975"/>
      <c r="G64" s="975"/>
    </row>
    <row r="65" spans="2:7" x14ac:dyDescent="0.15">
      <c r="B65" s="949"/>
      <c r="C65" s="949"/>
      <c r="D65" s="975"/>
      <c r="E65" s="975"/>
      <c r="F65" s="975"/>
      <c r="G65" s="975"/>
    </row>
    <row r="66" spans="2:7" x14ac:dyDescent="0.15">
      <c r="B66" s="949"/>
      <c r="C66" s="949"/>
      <c r="D66" s="975"/>
      <c r="E66" s="975"/>
      <c r="F66" s="975"/>
      <c r="G66" s="975"/>
    </row>
    <row r="67" spans="2:7" x14ac:dyDescent="0.15">
      <c r="B67" s="949"/>
      <c r="C67" s="949"/>
      <c r="D67" s="975"/>
      <c r="E67" s="975"/>
      <c r="F67" s="975"/>
      <c r="G67" s="975"/>
    </row>
    <row r="68" spans="2:7" x14ac:dyDescent="0.15">
      <c r="B68" s="949"/>
      <c r="C68" s="949"/>
      <c r="D68" s="975"/>
      <c r="E68" s="975"/>
      <c r="F68" s="975"/>
      <c r="G68" s="975"/>
    </row>
    <row r="69" spans="2:7" x14ac:dyDescent="0.15">
      <c r="B69" s="949"/>
      <c r="C69" s="949"/>
      <c r="D69" s="975"/>
      <c r="E69" s="975"/>
      <c r="F69" s="975"/>
      <c r="G69" s="975"/>
    </row>
    <row r="70" spans="2:7" x14ac:dyDescent="0.15">
      <c r="B70" s="949"/>
      <c r="C70" s="949"/>
      <c r="D70" s="975"/>
      <c r="E70" s="975"/>
      <c r="F70" s="975"/>
      <c r="G70" s="975"/>
    </row>
    <row r="71" spans="2:7" x14ac:dyDescent="0.15">
      <c r="B71" s="949"/>
      <c r="C71" s="949"/>
      <c r="D71" s="975"/>
      <c r="E71" s="975"/>
      <c r="F71" s="975"/>
      <c r="G71" s="975"/>
    </row>
    <row r="72" spans="2:7" x14ac:dyDescent="0.15">
      <c r="B72" s="949"/>
      <c r="C72" s="949"/>
      <c r="D72" s="975"/>
      <c r="E72" s="975"/>
      <c r="F72" s="975"/>
      <c r="G72" s="975"/>
    </row>
    <row r="73" spans="2:7" x14ac:dyDescent="0.15">
      <c r="B73" s="949"/>
      <c r="C73" s="949"/>
      <c r="D73" s="975"/>
      <c r="E73" s="975"/>
      <c r="F73" s="975"/>
      <c r="G73" s="975"/>
    </row>
    <row r="74" spans="2:7" x14ac:dyDescent="0.15">
      <c r="B74" s="949"/>
      <c r="C74" s="949"/>
      <c r="D74" s="975"/>
      <c r="E74" s="975"/>
      <c r="F74" s="975"/>
      <c r="G74" s="975"/>
    </row>
    <row r="75" spans="2:7" x14ac:dyDescent="0.15">
      <c r="B75" s="949"/>
      <c r="C75" s="949"/>
      <c r="D75" s="975"/>
      <c r="E75" s="975"/>
      <c r="F75" s="975"/>
      <c r="G75" s="975"/>
    </row>
    <row r="76" spans="2:7" x14ac:dyDescent="0.15">
      <c r="B76" s="949"/>
      <c r="C76" s="949"/>
      <c r="D76" s="975"/>
      <c r="E76" s="975"/>
      <c r="F76" s="975"/>
      <c r="G76" s="975"/>
    </row>
    <row r="77" spans="2:7" x14ac:dyDescent="0.15">
      <c r="B77" s="949"/>
      <c r="C77" s="949"/>
      <c r="D77" s="975"/>
      <c r="E77" s="975"/>
      <c r="F77" s="975"/>
      <c r="G77" s="975"/>
    </row>
    <row r="78" spans="2:7" x14ac:dyDescent="0.15">
      <c r="B78" s="949"/>
      <c r="C78" s="949"/>
      <c r="D78" s="975"/>
      <c r="E78" s="975"/>
      <c r="F78" s="975"/>
      <c r="G78" s="975"/>
    </row>
    <row r="79" spans="2:7" x14ac:dyDescent="0.15">
      <c r="B79" s="949"/>
      <c r="C79" s="949"/>
      <c r="D79" s="975"/>
      <c r="E79" s="975"/>
      <c r="F79" s="975"/>
      <c r="G79" s="975"/>
    </row>
    <row r="80" spans="2:7" x14ac:dyDescent="0.15">
      <c r="B80" s="949"/>
      <c r="C80" s="949"/>
      <c r="D80" s="975"/>
      <c r="E80" s="975"/>
      <c r="F80" s="975"/>
      <c r="G80" s="975"/>
    </row>
    <row r="81" spans="2:7" x14ac:dyDescent="0.15">
      <c r="B81" s="949"/>
      <c r="C81" s="949"/>
      <c r="D81" s="975"/>
      <c r="E81" s="975"/>
      <c r="F81" s="975"/>
      <c r="G81" s="975"/>
    </row>
    <row r="82" spans="2:7" x14ac:dyDescent="0.15">
      <c r="B82" s="949"/>
      <c r="C82" s="949"/>
      <c r="D82" s="975"/>
      <c r="E82" s="975"/>
      <c r="F82" s="975"/>
      <c r="G82" s="975"/>
    </row>
    <row r="83" spans="2:7" x14ac:dyDescent="0.15">
      <c r="B83" s="949"/>
      <c r="C83" s="949"/>
      <c r="D83" s="975"/>
      <c r="E83" s="975"/>
      <c r="F83" s="975"/>
      <c r="G83" s="975"/>
    </row>
    <row r="84" spans="2:7" x14ac:dyDescent="0.15">
      <c r="B84" s="949"/>
      <c r="C84" s="949"/>
      <c r="D84" s="975"/>
      <c r="E84" s="975"/>
      <c r="F84" s="975"/>
      <c r="G84" s="975"/>
    </row>
    <row r="85" spans="2:7" x14ac:dyDescent="0.15">
      <c r="B85" s="949"/>
      <c r="C85" s="949"/>
      <c r="D85" s="975"/>
      <c r="E85" s="975"/>
      <c r="F85" s="975"/>
      <c r="G85" s="975"/>
    </row>
    <row r="86" spans="2:7" x14ac:dyDescent="0.15">
      <c r="B86" s="949"/>
      <c r="C86" s="949"/>
      <c r="D86" s="975"/>
      <c r="E86" s="975"/>
      <c r="F86" s="975"/>
      <c r="G86" s="975"/>
    </row>
    <row r="87" spans="2:7" x14ac:dyDescent="0.15">
      <c r="B87" s="949"/>
      <c r="C87" s="949"/>
      <c r="D87" s="975"/>
      <c r="E87" s="975"/>
      <c r="F87" s="975"/>
      <c r="G87" s="975"/>
    </row>
    <row r="88" spans="2:7" x14ac:dyDescent="0.15">
      <c r="B88" s="949"/>
      <c r="C88" s="949"/>
      <c r="D88" s="975"/>
      <c r="E88" s="975"/>
      <c r="F88" s="975"/>
      <c r="G88" s="975"/>
    </row>
    <row r="89" spans="2:7" x14ac:dyDescent="0.15">
      <c r="B89" s="949"/>
      <c r="C89" s="949"/>
      <c r="D89" s="975"/>
      <c r="E89" s="975"/>
      <c r="F89" s="975"/>
      <c r="G89" s="975"/>
    </row>
    <row r="90" spans="2:7" x14ac:dyDescent="0.15">
      <c r="B90" s="949"/>
      <c r="C90" s="949"/>
      <c r="D90" s="975"/>
      <c r="E90" s="975"/>
      <c r="F90" s="975"/>
      <c r="G90" s="975"/>
    </row>
    <row r="91" spans="2:7" x14ac:dyDescent="0.15">
      <c r="B91" s="949"/>
      <c r="C91" s="949"/>
      <c r="D91" s="975"/>
      <c r="E91" s="975"/>
      <c r="F91" s="975"/>
      <c r="G91" s="975"/>
    </row>
    <row r="92" spans="2:7" x14ac:dyDescent="0.15">
      <c r="B92" s="949"/>
      <c r="C92" s="949"/>
      <c r="D92" s="975"/>
      <c r="E92" s="975"/>
      <c r="F92" s="975"/>
      <c r="G92" s="975"/>
    </row>
    <row r="93" spans="2:7" x14ac:dyDescent="0.15">
      <c r="B93" s="949"/>
      <c r="C93" s="949"/>
      <c r="D93" s="975"/>
      <c r="E93" s="975"/>
      <c r="F93" s="975"/>
      <c r="G93" s="975"/>
    </row>
    <row r="94" spans="2:7" x14ac:dyDescent="0.15">
      <c r="B94" s="949"/>
      <c r="C94" s="949"/>
      <c r="D94" s="975"/>
      <c r="E94" s="975"/>
      <c r="F94" s="975"/>
      <c r="G94" s="975"/>
    </row>
    <row r="95" spans="2:7" x14ac:dyDescent="0.15">
      <c r="B95" s="949"/>
      <c r="C95" s="949"/>
      <c r="D95" s="975"/>
      <c r="E95" s="975"/>
      <c r="F95" s="975"/>
      <c r="G95" s="975"/>
    </row>
    <row r="96" spans="2:7" x14ac:dyDescent="0.15">
      <c r="B96" s="949"/>
      <c r="C96" s="949"/>
      <c r="D96" s="975"/>
      <c r="E96" s="975"/>
      <c r="F96" s="975"/>
      <c r="G96" s="975"/>
    </row>
    <row r="97" spans="2:7" x14ac:dyDescent="0.15">
      <c r="B97" s="949"/>
      <c r="C97" s="949"/>
      <c r="D97" s="975"/>
      <c r="E97" s="975"/>
      <c r="F97" s="975"/>
      <c r="G97" s="975"/>
    </row>
    <row r="98" spans="2:7" x14ac:dyDescent="0.15">
      <c r="B98" s="949"/>
      <c r="C98" s="949"/>
      <c r="D98" s="975"/>
      <c r="E98" s="975"/>
      <c r="F98" s="975"/>
      <c r="G98" s="975"/>
    </row>
    <row r="99" spans="2:7" x14ac:dyDescent="0.15">
      <c r="B99" s="949"/>
      <c r="C99" s="949"/>
      <c r="D99" s="975"/>
      <c r="E99" s="975"/>
      <c r="F99" s="975"/>
      <c r="G99" s="975"/>
    </row>
    <row r="100" spans="2:7" x14ac:dyDescent="0.15">
      <c r="B100" s="949"/>
      <c r="C100" s="949"/>
      <c r="D100" s="975"/>
      <c r="E100" s="975"/>
      <c r="F100" s="975"/>
      <c r="G100" s="975"/>
    </row>
    <row r="101" spans="2:7" x14ac:dyDescent="0.15">
      <c r="B101" s="949"/>
      <c r="C101" s="949"/>
      <c r="D101" s="975"/>
      <c r="E101" s="975"/>
      <c r="F101" s="975"/>
      <c r="G101" s="975"/>
    </row>
    <row r="102" spans="2:7" x14ac:dyDescent="0.15">
      <c r="B102" s="949"/>
      <c r="C102" s="949"/>
      <c r="D102" s="975"/>
      <c r="E102" s="975"/>
      <c r="F102" s="975"/>
      <c r="G102" s="975"/>
    </row>
    <row r="103" spans="2:7" x14ac:dyDescent="0.15">
      <c r="B103" s="949"/>
      <c r="C103" s="949"/>
      <c r="D103" s="975"/>
      <c r="E103" s="975"/>
      <c r="F103" s="975"/>
      <c r="G103" s="975"/>
    </row>
    <row r="104" spans="2:7" x14ac:dyDescent="0.15">
      <c r="B104" s="949"/>
      <c r="C104" s="949"/>
      <c r="D104" s="975"/>
      <c r="E104" s="975"/>
      <c r="F104" s="975"/>
      <c r="G104" s="975"/>
    </row>
    <row r="105" spans="2:7" x14ac:dyDescent="0.15">
      <c r="B105" s="949"/>
      <c r="C105" s="949"/>
      <c r="D105" s="975"/>
      <c r="E105" s="975"/>
      <c r="F105" s="975"/>
      <c r="G105" s="975"/>
    </row>
    <row r="106" spans="2:7" x14ac:dyDescent="0.15">
      <c r="B106" s="949"/>
      <c r="C106" s="949"/>
      <c r="D106" s="975"/>
      <c r="E106" s="975"/>
      <c r="F106" s="975"/>
      <c r="G106" s="975"/>
    </row>
    <row r="107" spans="2:7" x14ac:dyDescent="0.15">
      <c r="B107" s="949"/>
      <c r="C107" s="949"/>
      <c r="D107" s="975"/>
      <c r="E107" s="975"/>
      <c r="F107" s="975"/>
      <c r="G107" s="975"/>
    </row>
    <row r="108" spans="2:7" x14ac:dyDescent="0.15">
      <c r="B108" s="949"/>
      <c r="C108" s="949"/>
      <c r="D108" s="975"/>
      <c r="E108" s="975"/>
      <c r="F108" s="975"/>
      <c r="G108" s="975"/>
    </row>
    <row r="109" spans="2:7" x14ac:dyDescent="0.15">
      <c r="B109" s="949"/>
      <c r="C109" s="949"/>
      <c r="D109" s="975"/>
      <c r="E109" s="975"/>
      <c r="F109" s="975"/>
      <c r="G109" s="975"/>
    </row>
    <row r="110" spans="2:7" x14ac:dyDescent="0.15">
      <c r="B110" s="949"/>
      <c r="C110" s="949"/>
      <c r="D110" s="975"/>
      <c r="E110" s="975"/>
      <c r="F110" s="975"/>
      <c r="G110" s="975"/>
    </row>
    <row r="111" spans="2:7" x14ac:dyDescent="0.15">
      <c r="B111" s="949"/>
      <c r="C111" s="949"/>
      <c r="D111" s="975"/>
      <c r="E111" s="975"/>
      <c r="F111" s="975"/>
      <c r="G111" s="975"/>
    </row>
    <row r="112" spans="2:7" x14ac:dyDescent="0.15">
      <c r="B112" s="949"/>
      <c r="C112" s="949"/>
      <c r="D112" s="975"/>
      <c r="E112" s="975"/>
      <c r="F112" s="975"/>
      <c r="G112" s="975"/>
    </row>
    <row r="113" spans="2:7" x14ac:dyDescent="0.15">
      <c r="B113" s="949"/>
      <c r="C113" s="949"/>
      <c r="D113" s="975"/>
      <c r="E113" s="975"/>
      <c r="F113" s="975"/>
      <c r="G113" s="975"/>
    </row>
    <row r="114" spans="2:7" x14ac:dyDescent="0.15">
      <c r="B114" s="949"/>
      <c r="C114" s="949"/>
      <c r="D114" s="975"/>
      <c r="E114" s="975"/>
      <c r="F114" s="975"/>
      <c r="G114" s="975"/>
    </row>
    <row r="115" spans="2:7" x14ac:dyDescent="0.15">
      <c r="B115" s="949"/>
      <c r="C115" s="949"/>
      <c r="D115" s="975"/>
      <c r="E115" s="975"/>
      <c r="F115" s="975"/>
      <c r="G115" s="975"/>
    </row>
    <row r="116" spans="2:7" x14ac:dyDescent="0.15">
      <c r="B116" s="949"/>
      <c r="C116" s="949"/>
      <c r="D116" s="975"/>
      <c r="E116" s="975"/>
      <c r="F116" s="975"/>
      <c r="G116" s="975"/>
    </row>
    <row r="117" spans="2:7" x14ac:dyDescent="0.15">
      <c r="B117" s="949"/>
      <c r="C117" s="949"/>
      <c r="D117" s="975"/>
      <c r="E117" s="975"/>
      <c r="F117" s="975"/>
      <c r="G117" s="975"/>
    </row>
    <row r="118" spans="2:7" x14ac:dyDescent="0.15">
      <c r="B118" s="949"/>
      <c r="C118" s="949"/>
      <c r="D118" s="975"/>
      <c r="E118" s="975"/>
      <c r="F118" s="975"/>
      <c r="G118" s="975"/>
    </row>
    <row r="119" spans="2:7" x14ac:dyDescent="0.15">
      <c r="B119" s="949"/>
      <c r="C119" s="949"/>
      <c r="D119" s="975"/>
      <c r="E119" s="975"/>
      <c r="F119" s="975"/>
      <c r="G119" s="975"/>
    </row>
    <row r="120" spans="2:7" x14ac:dyDescent="0.15">
      <c r="B120" s="949"/>
      <c r="C120" s="949"/>
      <c r="D120" s="975"/>
      <c r="E120" s="975"/>
      <c r="F120" s="975"/>
      <c r="G120" s="975"/>
    </row>
    <row r="121" spans="2:7" x14ac:dyDescent="0.15">
      <c r="B121" s="949"/>
      <c r="C121" s="949"/>
      <c r="D121" s="975"/>
      <c r="E121" s="975"/>
      <c r="F121" s="975"/>
      <c r="G121" s="975"/>
    </row>
    <row r="122" spans="2:7" x14ac:dyDescent="0.15">
      <c r="B122" s="949"/>
      <c r="C122" s="949"/>
      <c r="D122" s="975"/>
      <c r="E122" s="975"/>
      <c r="F122" s="975"/>
      <c r="G122" s="975"/>
    </row>
    <row r="123" spans="2:7" x14ac:dyDescent="0.15">
      <c r="B123" s="949"/>
      <c r="C123" s="949"/>
      <c r="D123" s="975"/>
      <c r="E123" s="975"/>
      <c r="F123" s="975"/>
      <c r="G123" s="975"/>
    </row>
    <row r="124" spans="2:7" x14ac:dyDescent="0.15">
      <c r="B124" s="949"/>
      <c r="C124" s="949"/>
      <c r="D124" s="975"/>
      <c r="E124" s="975"/>
      <c r="F124" s="975"/>
      <c r="G124" s="975"/>
    </row>
    <row r="125" spans="2:7" x14ac:dyDescent="0.15">
      <c r="B125" s="949"/>
      <c r="C125" s="949"/>
      <c r="D125" s="975"/>
      <c r="E125" s="975"/>
      <c r="F125" s="975"/>
      <c r="G125" s="975"/>
    </row>
    <row r="126" spans="2:7" x14ac:dyDescent="0.15">
      <c r="B126" s="949"/>
      <c r="C126" s="949"/>
      <c r="D126" s="975"/>
      <c r="E126" s="975"/>
      <c r="F126" s="975"/>
      <c r="G126" s="975"/>
    </row>
    <row r="127" spans="2:7" x14ac:dyDescent="0.15">
      <c r="B127" s="949"/>
      <c r="C127" s="949"/>
      <c r="D127" s="975"/>
      <c r="E127" s="975"/>
      <c r="F127" s="975"/>
      <c r="G127" s="975"/>
    </row>
    <row r="128" spans="2:7" x14ac:dyDescent="0.15">
      <c r="B128" s="949"/>
      <c r="C128" s="949"/>
      <c r="D128" s="975"/>
      <c r="E128" s="975"/>
      <c r="F128" s="975"/>
      <c r="G128" s="975"/>
    </row>
    <row r="129" spans="2:7" x14ac:dyDescent="0.15">
      <c r="B129" s="949"/>
      <c r="C129" s="949"/>
      <c r="D129" s="975"/>
      <c r="E129" s="975"/>
      <c r="F129" s="975"/>
      <c r="G129" s="975"/>
    </row>
    <row r="130" spans="2:7" x14ac:dyDescent="0.15">
      <c r="B130" s="949"/>
      <c r="C130" s="949"/>
      <c r="D130" s="975"/>
      <c r="E130" s="975"/>
      <c r="F130" s="975"/>
      <c r="G130" s="975"/>
    </row>
    <row r="131" spans="2:7" x14ac:dyDescent="0.15">
      <c r="B131" s="949"/>
      <c r="C131" s="949"/>
      <c r="D131" s="975"/>
      <c r="E131" s="975"/>
      <c r="F131" s="975"/>
      <c r="G131" s="975"/>
    </row>
    <row r="132" spans="2:7" x14ac:dyDescent="0.15">
      <c r="B132" s="949"/>
      <c r="C132" s="949"/>
      <c r="D132" s="975"/>
      <c r="E132" s="975"/>
      <c r="F132" s="975"/>
      <c r="G132" s="975"/>
    </row>
    <row r="133" spans="2:7" x14ac:dyDescent="0.15">
      <c r="B133" s="949"/>
      <c r="C133" s="949"/>
      <c r="D133" s="975"/>
      <c r="E133" s="975"/>
      <c r="F133" s="975"/>
      <c r="G133" s="975"/>
    </row>
    <row r="134" spans="2:7" x14ac:dyDescent="0.15">
      <c r="B134" s="949"/>
      <c r="C134" s="949"/>
      <c r="D134" s="975"/>
      <c r="E134" s="975"/>
      <c r="F134" s="975"/>
      <c r="G134" s="975"/>
    </row>
    <row r="135" spans="2:7" x14ac:dyDescent="0.15">
      <c r="B135" s="949"/>
      <c r="C135" s="949"/>
      <c r="D135" s="975"/>
      <c r="E135" s="975"/>
      <c r="F135" s="975"/>
      <c r="G135" s="975"/>
    </row>
    <row r="136" spans="2:7" x14ac:dyDescent="0.15">
      <c r="B136" s="949"/>
      <c r="C136" s="949"/>
      <c r="D136" s="975"/>
      <c r="E136" s="975"/>
      <c r="F136" s="975"/>
      <c r="G136" s="975"/>
    </row>
    <row r="137" spans="2:7" x14ac:dyDescent="0.15">
      <c r="B137" s="949"/>
      <c r="C137" s="949"/>
      <c r="D137" s="975"/>
      <c r="E137" s="975"/>
      <c r="F137" s="975"/>
      <c r="G137" s="975"/>
    </row>
    <row r="138" spans="2:7" x14ac:dyDescent="0.15">
      <c r="B138" s="949"/>
      <c r="C138" s="949"/>
      <c r="D138" s="975"/>
      <c r="E138" s="975"/>
      <c r="F138" s="975"/>
      <c r="G138" s="975"/>
    </row>
    <row r="139" spans="2:7" x14ac:dyDescent="0.15">
      <c r="B139" s="949"/>
      <c r="C139" s="949"/>
      <c r="D139" s="975"/>
      <c r="E139" s="975"/>
      <c r="F139" s="975"/>
      <c r="G139" s="975"/>
    </row>
    <row r="140" spans="2:7" x14ac:dyDescent="0.15">
      <c r="B140" s="949"/>
      <c r="C140" s="949"/>
      <c r="D140" s="975"/>
      <c r="E140" s="975"/>
      <c r="F140" s="975"/>
      <c r="G140" s="975"/>
    </row>
    <row r="141" spans="2:7" x14ac:dyDescent="0.15">
      <c r="B141" s="949"/>
      <c r="C141" s="949"/>
      <c r="D141" s="975"/>
      <c r="E141" s="975"/>
      <c r="F141" s="975"/>
      <c r="G141" s="975"/>
    </row>
    <row r="142" spans="2:7" x14ac:dyDescent="0.15">
      <c r="B142" s="949"/>
      <c r="C142" s="949"/>
      <c r="D142" s="975"/>
      <c r="E142" s="975"/>
      <c r="F142" s="975"/>
      <c r="G142" s="975"/>
    </row>
    <row r="143" spans="2:7" x14ac:dyDescent="0.15">
      <c r="B143" s="949"/>
      <c r="C143" s="949"/>
      <c r="D143" s="975"/>
      <c r="E143" s="975"/>
      <c r="F143" s="975"/>
      <c r="G143" s="975"/>
    </row>
    <row r="144" spans="2:7" x14ac:dyDescent="0.15">
      <c r="B144" s="949"/>
      <c r="C144" s="949"/>
      <c r="D144" s="975"/>
      <c r="E144" s="975"/>
      <c r="F144" s="975"/>
      <c r="G144" s="975"/>
    </row>
    <row r="145" spans="2:7" x14ac:dyDescent="0.15">
      <c r="B145" s="949"/>
      <c r="C145" s="949"/>
      <c r="D145" s="975"/>
      <c r="E145" s="975"/>
      <c r="F145" s="975"/>
      <c r="G145" s="975"/>
    </row>
    <row r="146" spans="2:7" x14ac:dyDescent="0.15">
      <c r="B146" s="949"/>
      <c r="C146" s="949"/>
      <c r="D146" s="975"/>
      <c r="E146" s="975"/>
      <c r="F146" s="975"/>
      <c r="G146" s="975"/>
    </row>
    <row r="147" spans="2:7" x14ac:dyDescent="0.15">
      <c r="B147" s="949"/>
      <c r="C147" s="949"/>
      <c r="D147" s="975"/>
      <c r="E147" s="975"/>
      <c r="F147" s="975"/>
      <c r="G147" s="975"/>
    </row>
    <row r="148" spans="2:7" x14ac:dyDescent="0.15">
      <c r="B148" s="949"/>
      <c r="C148" s="949"/>
      <c r="D148" s="975"/>
      <c r="E148" s="975"/>
      <c r="F148" s="975"/>
      <c r="G148" s="975"/>
    </row>
    <row r="149" spans="2:7" x14ac:dyDescent="0.15">
      <c r="B149" s="949"/>
      <c r="C149" s="949"/>
      <c r="D149" s="975"/>
      <c r="E149" s="975"/>
      <c r="F149" s="975"/>
      <c r="G149" s="975"/>
    </row>
    <row r="150" spans="2:7" x14ac:dyDescent="0.15">
      <c r="B150" s="949"/>
      <c r="C150" s="949"/>
      <c r="D150" s="975"/>
      <c r="E150" s="975"/>
      <c r="F150" s="975"/>
      <c r="G150" s="975"/>
    </row>
    <row r="151" spans="2:7" x14ac:dyDescent="0.15">
      <c r="B151" s="949"/>
      <c r="C151" s="949"/>
      <c r="D151" s="975"/>
      <c r="E151" s="975"/>
      <c r="F151" s="975"/>
      <c r="G151" s="975"/>
    </row>
    <row r="152" spans="2:7" x14ac:dyDescent="0.15">
      <c r="B152" s="949"/>
      <c r="C152" s="949"/>
      <c r="D152" s="975"/>
      <c r="E152" s="975"/>
      <c r="F152" s="975"/>
      <c r="G152" s="975"/>
    </row>
    <row r="153" spans="2:7" x14ac:dyDescent="0.15">
      <c r="B153" s="949"/>
      <c r="C153" s="949"/>
      <c r="D153" s="975"/>
      <c r="E153" s="975"/>
      <c r="F153" s="975"/>
      <c r="G153" s="975"/>
    </row>
    <row r="154" spans="2:7" x14ac:dyDescent="0.15">
      <c r="B154" s="949"/>
      <c r="C154" s="949"/>
      <c r="D154" s="975"/>
      <c r="E154" s="975"/>
      <c r="F154" s="975"/>
      <c r="G154" s="975"/>
    </row>
    <row r="155" spans="2:7" x14ac:dyDescent="0.15">
      <c r="B155" s="949"/>
      <c r="C155" s="949"/>
      <c r="D155" s="975"/>
      <c r="E155" s="975"/>
      <c r="F155" s="975"/>
      <c r="G155" s="975"/>
    </row>
    <row r="156" spans="2:7" x14ac:dyDescent="0.15">
      <c r="B156" s="949"/>
      <c r="C156" s="949"/>
      <c r="D156" s="975"/>
      <c r="E156" s="975"/>
      <c r="F156" s="975"/>
      <c r="G156" s="975"/>
    </row>
    <row r="157" spans="2:7" x14ac:dyDescent="0.15">
      <c r="B157" s="949"/>
      <c r="C157" s="949"/>
      <c r="D157" s="975"/>
      <c r="E157" s="975"/>
      <c r="F157" s="975"/>
      <c r="G157" s="975"/>
    </row>
    <row r="158" spans="2:7" x14ac:dyDescent="0.15">
      <c r="B158" s="949"/>
      <c r="C158" s="949"/>
      <c r="D158" s="975"/>
      <c r="E158" s="975"/>
      <c r="F158" s="975"/>
      <c r="G158" s="975"/>
    </row>
    <row r="159" spans="2:7" x14ac:dyDescent="0.15">
      <c r="B159" s="949"/>
      <c r="C159" s="949"/>
      <c r="D159" s="975"/>
      <c r="E159" s="975"/>
      <c r="F159" s="975"/>
      <c r="G159" s="975"/>
    </row>
    <row r="160" spans="2:7" x14ac:dyDescent="0.15">
      <c r="B160" s="949"/>
      <c r="C160" s="949"/>
      <c r="D160" s="975"/>
      <c r="E160" s="975"/>
      <c r="F160" s="975"/>
      <c r="G160" s="975"/>
    </row>
    <row r="161" spans="2:7" x14ac:dyDescent="0.15">
      <c r="B161" s="949"/>
      <c r="C161" s="949"/>
      <c r="D161" s="975"/>
      <c r="E161" s="975"/>
      <c r="F161" s="975"/>
      <c r="G161" s="975"/>
    </row>
    <row r="162" spans="2:7" x14ac:dyDescent="0.15">
      <c r="B162" s="949"/>
      <c r="C162" s="949"/>
      <c r="D162" s="975"/>
      <c r="E162" s="975"/>
      <c r="F162" s="975"/>
      <c r="G162" s="975"/>
    </row>
    <row r="163" spans="2:7" x14ac:dyDescent="0.15">
      <c r="B163" s="949"/>
      <c r="C163" s="949"/>
      <c r="D163" s="975"/>
      <c r="E163" s="975"/>
      <c r="F163" s="975"/>
      <c r="G163" s="975"/>
    </row>
    <row r="164" spans="2:7" x14ac:dyDescent="0.15">
      <c r="B164" s="949"/>
      <c r="C164" s="949"/>
      <c r="D164" s="975"/>
      <c r="E164" s="975"/>
      <c r="F164" s="975"/>
      <c r="G164" s="975"/>
    </row>
    <row r="165" spans="2:7" x14ac:dyDescent="0.15">
      <c r="B165" s="949"/>
      <c r="C165" s="949"/>
      <c r="D165" s="975"/>
      <c r="E165" s="975"/>
      <c r="F165" s="975"/>
      <c r="G165" s="975"/>
    </row>
    <row r="166" spans="2:7" x14ac:dyDescent="0.15">
      <c r="B166" s="949"/>
      <c r="C166" s="949"/>
      <c r="D166" s="975"/>
      <c r="E166" s="975"/>
      <c r="F166" s="975"/>
      <c r="G166" s="975"/>
    </row>
    <row r="167" spans="2:7" x14ac:dyDescent="0.15">
      <c r="B167" s="949"/>
      <c r="C167" s="949"/>
      <c r="D167" s="975"/>
      <c r="E167" s="975"/>
      <c r="F167" s="975"/>
      <c r="G167" s="975"/>
    </row>
    <row r="168" spans="2:7" x14ac:dyDescent="0.15">
      <c r="B168" s="949"/>
      <c r="C168" s="949"/>
      <c r="D168" s="975"/>
      <c r="E168" s="975"/>
      <c r="F168" s="975"/>
      <c r="G168" s="975"/>
    </row>
    <row r="169" spans="2:7" x14ac:dyDescent="0.15">
      <c r="B169" s="949"/>
      <c r="C169" s="949"/>
      <c r="D169" s="975"/>
      <c r="E169" s="975"/>
      <c r="F169" s="975"/>
      <c r="G169" s="975"/>
    </row>
    <row r="170" spans="2:7" x14ac:dyDescent="0.15">
      <c r="B170" s="949"/>
      <c r="C170" s="949"/>
      <c r="D170" s="975"/>
      <c r="E170" s="975"/>
      <c r="F170" s="975"/>
      <c r="G170" s="975"/>
    </row>
    <row r="171" spans="2:7" x14ac:dyDescent="0.15">
      <c r="B171" s="949"/>
      <c r="C171" s="949"/>
      <c r="D171" s="975"/>
      <c r="E171" s="975"/>
      <c r="F171" s="975"/>
      <c r="G171" s="975"/>
    </row>
    <row r="172" spans="2:7" x14ac:dyDescent="0.15">
      <c r="B172" s="949"/>
      <c r="C172" s="949"/>
      <c r="D172" s="975"/>
      <c r="E172" s="975"/>
      <c r="F172" s="975"/>
      <c r="G172" s="975"/>
    </row>
    <row r="173" spans="2:7" x14ac:dyDescent="0.15">
      <c r="B173" s="949"/>
      <c r="C173" s="949"/>
      <c r="D173" s="975"/>
      <c r="E173" s="975"/>
      <c r="F173" s="975"/>
      <c r="G173" s="975"/>
    </row>
    <row r="174" spans="2:7" x14ac:dyDescent="0.15">
      <c r="B174" s="949"/>
      <c r="C174" s="949"/>
      <c r="D174" s="975"/>
      <c r="E174" s="975"/>
      <c r="F174" s="975"/>
      <c r="G174" s="975"/>
    </row>
    <row r="175" spans="2:7" x14ac:dyDescent="0.15">
      <c r="B175" s="949"/>
      <c r="C175" s="949"/>
      <c r="D175" s="975"/>
      <c r="E175" s="975"/>
      <c r="F175" s="975"/>
      <c r="G175" s="975"/>
    </row>
    <row r="176" spans="2:7" x14ac:dyDescent="0.15">
      <c r="B176" s="949"/>
      <c r="C176" s="949"/>
      <c r="D176" s="975"/>
      <c r="E176" s="975"/>
      <c r="F176" s="975"/>
      <c r="G176" s="975"/>
    </row>
    <row r="177" spans="2:7" x14ac:dyDescent="0.15">
      <c r="B177" s="949"/>
      <c r="C177" s="949"/>
      <c r="D177" s="975"/>
      <c r="E177" s="975"/>
      <c r="F177" s="975"/>
      <c r="G177" s="975"/>
    </row>
    <row r="178" spans="2:7" x14ac:dyDescent="0.15">
      <c r="B178" s="949"/>
      <c r="C178" s="949"/>
      <c r="D178" s="975"/>
      <c r="E178" s="975"/>
      <c r="F178" s="975"/>
      <c r="G178" s="975"/>
    </row>
    <row r="179" spans="2:7" x14ac:dyDescent="0.15">
      <c r="B179" s="949"/>
      <c r="C179" s="949"/>
      <c r="D179" s="975"/>
      <c r="E179" s="975"/>
      <c r="F179" s="975"/>
      <c r="G179" s="975"/>
    </row>
    <row r="180" spans="2:7" x14ac:dyDescent="0.15">
      <c r="B180" s="949"/>
      <c r="C180" s="949"/>
      <c r="D180" s="975"/>
      <c r="E180" s="975"/>
      <c r="F180" s="975"/>
      <c r="G180" s="975"/>
    </row>
    <row r="181" spans="2:7" x14ac:dyDescent="0.15">
      <c r="B181" s="949"/>
      <c r="C181" s="949"/>
      <c r="D181" s="975"/>
      <c r="E181" s="975"/>
      <c r="F181" s="975"/>
      <c r="G181" s="975"/>
    </row>
    <row r="182" spans="2:7" x14ac:dyDescent="0.15">
      <c r="B182" s="949"/>
      <c r="C182" s="949"/>
      <c r="D182" s="975"/>
      <c r="E182" s="975"/>
      <c r="F182" s="975"/>
      <c r="G182" s="975"/>
    </row>
    <row r="183" spans="2:7" x14ac:dyDescent="0.15">
      <c r="B183" s="949"/>
      <c r="C183" s="949"/>
      <c r="D183" s="975"/>
      <c r="E183" s="975"/>
      <c r="F183" s="975"/>
      <c r="G183" s="975"/>
    </row>
    <row r="184" spans="2:7" x14ac:dyDescent="0.15">
      <c r="B184" s="949"/>
      <c r="C184" s="949"/>
      <c r="D184" s="975"/>
      <c r="E184" s="975"/>
      <c r="F184" s="975"/>
      <c r="G184" s="975"/>
    </row>
    <row r="185" spans="2:7" x14ac:dyDescent="0.15">
      <c r="B185" s="949"/>
      <c r="C185" s="949"/>
      <c r="D185" s="975"/>
      <c r="E185" s="975"/>
      <c r="F185" s="975"/>
      <c r="G185" s="975"/>
    </row>
    <row r="186" spans="2:7" x14ac:dyDescent="0.15">
      <c r="B186" s="949"/>
      <c r="C186" s="949"/>
      <c r="D186" s="975"/>
      <c r="E186" s="975"/>
      <c r="F186" s="975"/>
      <c r="G186" s="975"/>
    </row>
    <row r="187" spans="2:7" x14ac:dyDescent="0.15">
      <c r="B187" s="949"/>
      <c r="C187" s="949"/>
      <c r="D187" s="975"/>
      <c r="E187" s="975"/>
      <c r="F187" s="975"/>
      <c r="G187" s="975"/>
    </row>
    <row r="188" spans="2:7" x14ac:dyDescent="0.15">
      <c r="B188" s="949"/>
      <c r="C188" s="949"/>
      <c r="D188" s="975"/>
      <c r="E188" s="975"/>
      <c r="F188" s="975"/>
      <c r="G188" s="975"/>
    </row>
    <row r="189" spans="2:7" x14ac:dyDescent="0.15">
      <c r="B189" s="949"/>
      <c r="C189" s="949"/>
      <c r="D189" s="975"/>
      <c r="E189" s="975"/>
      <c r="F189" s="975"/>
      <c r="G189" s="975"/>
    </row>
    <row r="190" spans="2:7" x14ac:dyDescent="0.15">
      <c r="B190" s="949"/>
      <c r="C190" s="949"/>
      <c r="D190" s="975"/>
      <c r="E190" s="975"/>
      <c r="F190" s="975"/>
      <c r="G190" s="975"/>
    </row>
    <row r="191" spans="2:7" x14ac:dyDescent="0.15">
      <c r="B191" s="949"/>
      <c r="C191" s="949"/>
      <c r="D191" s="975"/>
      <c r="E191" s="975"/>
      <c r="F191" s="975"/>
      <c r="G191" s="975"/>
    </row>
    <row r="192" spans="2:7" x14ac:dyDescent="0.15">
      <c r="B192" s="949"/>
      <c r="C192" s="949"/>
      <c r="D192" s="975"/>
      <c r="E192" s="975"/>
      <c r="F192" s="975"/>
      <c r="G192" s="975"/>
    </row>
    <row r="193" spans="2:7" x14ac:dyDescent="0.15">
      <c r="B193" s="949"/>
      <c r="C193" s="949"/>
      <c r="D193" s="975"/>
      <c r="E193" s="975"/>
      <c r="F193" s="975"/>
      <c r="G193" s="975"/>
    </row>
    <row r="194" spans="2:7" x14ac:dyDescent="0.15">
      <c r="B194" s="949"/>
      <c r="C194" s="949"/>
      <c r="D194" s="975"/>
      <c r="E194" s="975"/>
      <c r="F194" s="975"/>
      <c r="G194" s="975"/>
    </row>
    <row r="195" spans="2:7" x14ac:dyDescent="0.15">
      <c r="B195" s="949"/>
      <c r="C195" s="949"/>
      <c r="D195" s="975"/>
      <c r="E195" s="975"/>
      <c r="F195" s="975"/>
      <c r="G195" s="975"/>
    </row>
    <row r="196" spans="2:7" x14ac:dyDescent="0.15">
      <c r="B196" s="949"/>
      <c r="C196" s="949"/>
      <c r="D196" s="975"/>
      <c r="E196" s="975"/>
      <c r="F196" s="975"/>
      <c r="G196" s="975"/>
    </row>
    <row r="197" spans="2:7" x14ac:dyDescent="0.15">
      <c r="B197" s="949"/>
      <c r="C197" s="949"/>
      <c r="D197" s="975"/>
      <c r="E197" s="975"/>
      <c r="F197" s="975"/>
      <c r="G197" s="975"/>
    </row>
    <row r="198" spans="2:7" x14ac:dyDescent="0.15">
      <c r="B198" s="949"/>
      <c r="C198" s="949"/>
      <c r="D198" s="975"/>
      <c r="E198" s="975"/>
      <c r="F198" s="975"/>
      <c r="G198" s="975"/>
    </row>
    <row r="199" spans="2:7" x14ac:dyDescent="0.15">
      <c r="B199" s="949"/>
      <c r="C199" s="949"/>
      <c r="D199" s="975"/>
      <c r="E199" s="975"/>
      <c r="F199" s="975"/>
      <c r="G199" s="975"/>
    </row>
    <row r="200" spans="2:7" x14ac:dyDescent="0.15">
      <c r="B200" s="949"/>
      <c r="C200" s="949"/>
      <c r="D200" s="975"/>
      <c r="E200" s="975"/>
      <c r="F200" s="975"/>
      <c r="G200" s="975"/>
    </row>
    <row r="201" spans="2:7" x14ac:dyDescent="0.15">
      <c r="B201" s="949"/>
      <c r="C201" s="949"/>
      <c r="D201" s="975"/>
      <c r="E201" s="975"/>
      <c r="F201" s="975"/>
      <c r="G201" s="975"/>
    </row>
    <row r="202" spans="2:7" x14ac:dyDescent="0.15">
      <c r="B202" s="949"/>
      <c r="C202" s="949"/>
      <c r="D202" s="975"/>
      <c r="E202" s="975"/>
      <c r="F202" s="975"/>
      <c r="G202" s="975"/>
    </row>
    <row r="203" spans="2:7" x14ac:dyDescent="0.15">
      <c r="B203" s="949"/>
      <c r="C203" s="949"/>
      <c r="D203" s="975"/>
      <c r="E203" s="975"/>
      <c r="F203" s="975"/>
      <c r="G203" s="975"/>
    </row>
    <row r="204" spans="2:7" x14ac:dyDescent="0.15">
      <c r="B204" s="949"/>
      <c r="C204" s="949"/>
      <c r="D204" s="975"/>
      <c r="E204" s="975"/>
      <c r="F204" s="975"/>
      <c r="G204" s="975"/>
    </row>
    <row r="205" spans="2:7" x14ac:dyDescent="0.15">
      <c r="B205" s="949"/>
      <c r="C205" s="949"/>
      <c r="D205" s="975"/>
      <c r="E205" s="975"/>
      <c r="F205" s="975"/>
      <c r="G205" s="975"/>
    </row>
    <row r="206" spans="2:7" x14ac:dyDescent="0.15">
      <c r="B206" s="949"/>
      <c r="C206" s="949"/>
      <c r="D206" s="975"/>
      <c r="E206" s="975"/>
      <c r="F206" s="975"/>
      <c r="G206" s="975"/>
    </row>
    <row r="207" spans="2:7" x14ac:dyDescent="0.15">
      <c r="B207" s="949"/>
      <c r="C207" s="949"/>
      <c r="D207" s="975"/>
      <c r="E207" s="975"/>
      <c r="F207" s="975"/>
      <c r="G207" s="975"/>
    </row>
    <row r="208" spans="2:7" x14ac:dyDescent="0.15">
      <c r="B208" s="949"/>
      <c r="C208" s="949"/>
      <c r="D208" s="975"/>
      <c r="E208" s="975"/>
      <c r="F208" s="975"/>
      <c r="G208" s="975"/>
    </row>
    <row r="209" spans="2:7" x14ac:dyDescent="0.15">
      <c r="B209" s="949"/>
      <c r="C209" s="949"/>
      <c r="D209" s="975"/>
      <c r="E209" s="975"/>
      <c r="F209" s="975"/>
      <c r="G209" s="975"/>
    </row>
    <row r="210" spans="2:7" x14ac:dyDescent="0.15">
      <c r="B210" s="949"/>
      <c r="C210" s="949"/>
      <c r="D210" s="975"/>
      <c r="E210" s="975"/>
      <c r="F210" s="975"/>
      <c r="G210" s="975"/>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zoomScaleNormal="100" zoomScaleSheetLayoutView="115" workbookViewId="0">
      <pane xSplit="1" ySplit="3" topLeftCell="B4" activePane="bottomRight" state="frozen"/>
      <selection activeCell="N29" sqref="N29"/>
      <selection pane="topRight" activeCell="N29" sqref="N29"/>
      <selection pane="bottomLeft" activeCell="N29" sqref="N29"/>
      <selection pane="bottomRight" activeCell="A6" sqref="A6"/>
    </sheetView>
  </sheetViews>
  <sheetFormatPr defaultRowHeight="12.75" x14ac:dyDescent="0.15"/>
  <cols>
    <col min="1" max="1" width="36.125" style="241" customWidth="1"/>
    <col min="2" max="2" width="12.375" style="241" bestFit="1" customWidth="1"/>
    <col min="3" max="3" width="16.25" style="241" bestFit="1" customWidth="1"/>
    <col min="4" max="4" width="11.25" style="241" bestFit="1" customWidth="1"/>
    <col min="5" max="6" width="16.25" style="241" bestFit="1" customWidth="1"/>
    <col min="7" max="7" width="13.75" style="241" bestFit="1" customWidth="1"/>
    <col min="8" max="10" width="16.25" style="241" bestFit="1" customWidth="1"/>
    <col min="11" max="16384" width="9" style="241"/>
  </cols>
  <sheetData>
    <row r="1" spans="1:19" s="233" customFormat="1" ht="25.5" x14ac:dyDescent="0.35">
      <c r="A1" s="227" t="s">
        <v>137</v>
      </c>
      <c r="B1" s="228"/>
      <c r="C1" s="229"/>
      <c r="D1" s="228"/>
      <c r="E1" s="230"/>
      <c r="F1" s="231"/>
      <c r="G1" s="230"/>
      <c r="H1" s="231"/>
      <c r="I1" s="232"/>
      <c r="J1" s="231"/>
      <c r="K1" s="231"/>
      <c r="L1" s="230"/>
      <c r="M1" s="231"/>
      <c r="N1" s="231"/>
      <c r="O1" s="231"/>
      <c r="P1" s="231"/>
      <c r="Q1" s="231"/>
      <c r="R1" s="231"/>
      <c r="S1" s="231"/>
    </row>
    <row r="2" spans="1:19" s="233" customFormat="1" ht="19.5" customHeight="1" thickBot="1" x14ac:dyDescent="0.6">
      <c r="A2" s="234"/>
      <c r="B2" s="234"/>
      <c r="C2" s="234"/>
      <c r="D2" s="234"/>
      <c r="E2" s="235"/>
      <c r="F2" s="231"/>
      <c r="G2" s="236"/>
      <c r="H2" s="231"/>
      <c r="I2" s="230"/>
      <c r="J2" s="231"/>
      <c r="K2" s="231"/>
      <c r="L2" s="230"/>
      <c r="M2" s="231"/>
      <c r="N2" s="231"/>
      <c r="O2" s="231"/>
      <c r="P2" s="231"/>
      <c r="Q2" s="231"/>
      <c r="R2" s="231"/>
      <c r="S2" s="231"/>
    </row>
    <row r="3" spans="1:19" s="695" customFormat="1" x14ac:dyDescent="0.15">
      <c r="A3" s="237" t="s">
        <v>192</v>
      </c>
      <c r="B3" s="801">
        <v>2017</v>
      </c>
      <c r="C3" s="801">
        <v>2016</v>
      </c>
      <c r="D3" s="239" t="s">
        <v>505</v>
      </c>
      <c r="E3" s="801">
        <v>2015</v>
      </c>
      <c r="F3" s="801">
        <v>2014</v>
      </c>
      <c r="G3" s="801">
        <v>2013</v>
      </c>
      <c r="H3" s="802">
        <v>2012</v>
      </c>
    </row>
    <row r="4" spans="1:19" s="695" customFormat="1" x14ac:dyDescent="0.15">
      <c r="A4" s="242" t="s">
        <v>781</v>
      </c>
      <c r="B4" s="243">
        <v>974570</v>
      </c>
      <c r="C4" s="244">
        <v>774488</v>
      </c>
      <c r="D4" s="267">
        <f t="shared" ref="D4:D12" si="0">(B4-C4)/C4</f>
        <v>0.258340994308498</v>
      </c>
      <c r="E4" s="244">
        <v>693220</v>
      </c>
      <c r="F4" s="244">
        <v>530020</v>
      </c>
      <c r="G4" s="244">
        <v>421221</v>
      </c>
      <c r="H4" s="245">
        <v>339193</v>
      </c>
    </row>
    <row r="5" spans="1:19" s="695" customFormat="1" x14ac:dyDescent="0.15">
      <c r="A5" s="242" t="s">
        <v>196</v>
      </c>
      <c r="B5" s="243">
        <v>99978</v>
      </c>
      <c r="C5" s="244">
        <v>72368</v>
      </c>
      <c r="D5" s="267">
        <f t="shared" si="0"/>
        <v>0.38152221976564227</v>
      </c>
      <c r="E5" s="244">
        <v>65178</v>
      </c>
      <c r="F5" s="244">
        <v>47930</v>
      </c>
      <c r="G5" s="244">
        <v>36014</v>
      </c>
      <c r="H5" s="245">
        <v>26750</v>
      </c>
    </row>
    <row r="6" spans="1:19" s="695" customFormat="1" ht="25.5" x14ac:dyDescent="0.15">
      <c r="A6" s="242" t="s">
        <v>71</v>
      </c>
      <c r="B6" s="243">
        <v>89088</v>
      </c>
      <c r="C6" s="244">
        <v>62394</v>
      </c>
      <c r="D6" s="267">
        <f t="shared" si="0"/>
        <v>0.42782959899990386</v>
      </c>
      <c r="E6" s="244">
        <v>54203</v>
      </c>
      <c r="F6" s="244">
        <v>39279</v>
      </c>
      <c r="G6" s="244">
        <v>28154</v>
      </c>
      <c r="H6" s="245">
        <v>20050</v>
      </c>
    </row>
    <row r="7" spans="1:19" s="695" customFormat="1" x14ac:dyDescent="0.15">
      <c r="A7" s="242" t="s">
        <v>506</v>
      </c>
      <c r="B7" s="246">
        <v>4.99</v>
      </c>
      <c r="C7" s="247">
        <v>3.5</v>
      </c>
      <c r="D7" s="267">
        <f t="shared" si="0"/>
        <v>0.42571428571428577</v>
      </c>
      <c r="E7" s="248">
        <v>2.98</v>
      </c>
      <c r="F7" s="248">
        <v>2.4700000000000002</v>
      </c>
      <c r="G7" s="248">
        <v>1.78</v>
      </c>
      <c r="H7" s="249">
        <v>1.27</v>
      </c>
    </row>
    <row r="8" spans="1:19" s="695" customFormat="1" x14ac:dyDescent="0.15">
      <c r="A8" s="242" t="s">
        <v>507</v>
      </c>
      <c r="B8" s="246">
        <v>4.99</v>
      </c>
      <c r="C8" s="250">
        <v>3.49</v>
      </c>
      <c r="D8" s="267">
        <f t="shared" si="0"/>
        <v>0.42979942693409739</v>
      </c>
      <c r="E8" s="248">
        <v>2.98</v>
      </c>
      <c r="F8" s="250">
        <v>2.34</v>
      </c>
      <c r="G8" s="250">
        <v>1.77</v>
      </c>
      <c r="H8" s="251">
        <v>1.2649999999999999</v>
      </c>
    </row>
    <row r="9" spans="1:19" s="695" customFormat="1" x14ac:dyDescent="0.15">
      <c r="A9" s="242" t="s">
        <v>508</v>
      </c>
      <c r="B9" s="246">
        <v>0.5</v>
      </c>
      <c r="C9" s="247">
        <v>0.2</v>
      </c>
      <c r="D9" s="267">
        <f t="shared" si="0"/>
        <v>1.4999999999999998</v>
      </c>
      <c r="E9" s="248">
        <v>0.18</v>
      </c>
      <c r="F9" s="250">
        <v>0.125</v>
      </c>
      <c r="G9" s="252">
        <v>0.1</v>
      </c>
      <c r="H9" s="253">
        <v>7.4999999999999997E-2</v>
      </c>
    </row>
    <row r="10" spans="1:19" s="695" customFormat="1" x14ac:dyDescent="0.15">
      <c r="A10" s="242" t="s">
        <v>509</v>
      </c>
      <c r="B10" s="254">
        <v>1</v>
      </c>
      <c r="C10" s="250">
        <v>0.55000000000000004</v>
      </c>
      <c r="D10" s="267">
        <f t="shared" si="0"/>
        <v>0.81818181818181801</v>
      </c>
      <c r="E10" s="248">
        <v>0.35</v>
      </c>
      <c r="F10" s="250">
        <v>0.25</v>
      </c>
      <c r="G10" s="250">
        <v>0.22500000000000001</v>
      </c>
      <c r="H10" s="251">
        <v>0.15</v>
      </c>
    </row>
    <row r="11" spans="1:19" s="695" customFormat="1" x14ac:dyDescent="0.15">
      <c r="A11" s="242" t="s">
        <v>510</v>
      </c>
      <c r="B11" s="254">
        <v>1.5</v>
      </c>
      <c r="C11" s="255">
        <v>0.75</v>
      </c>
      <c r="D11" s="267">
        <f t="shared" si="0"/>
        <v>1</v>
      </c>
      <c r="E11" s="255">
        <v>0.53</v>
      </c>
      <c r="F11" s="256">
        <v>0.375</v>
      </c>
      <c r="G11" s="256">
        <v>0.32500000000000001</v>
      </c>
      <c r="H11" s="257">
        <v>0.22499999999999998</v>
      </c>
    </row>
    <row r="12" spans="1:19" s="695" customFormat="1" x14ac:dyDescent="0.15">
      <c r="A12" s="242" t="s">
        <v>197</v>
      </c>
      <c r="B12" s="258">
        <v>27420</v>
      </c>
      <c r="C12" s="243">
        <v>13710</v>
      </c>
      <c r="D12" s="267">
        <f t="shared" si="0"/>
        <v>1</v>
      </c>
      <c r="E12" s="243">
        <v>9688</v>
      </c>
      <c r="F12" s="243">
        <v>6549</v>
      </c>
      <c r="G12" s="243">
        <v>5145</v>
      </c>
      <c r="H12" s="259">
        <v>3562</v>
      </c>
    </row>
    <row r="13" spans="1:19" s="695" customFormat="1" x14ac:dyDescent="0.15">
      <c r="A13" s="242" t="s">
        <v>511</v>
      </c>
      <c r="B13" s="260">
        <v>0.308</v>
      </c>
      <c r="C13" s="260">
        <v>0.22</v>
      </c>
      <c r="D13" s="777" t="s">
        <v>536</v>
      </c>
      <c r="E13" s="260">
        <v>0.17899999999999999</v>
      </c>
      <c r="F13" s="260">
        <v>0.16700000000000001</v>
      </c>
      <c r="G13" s="260">
        <v>0.183</v>
      </c>
      <c r="H13" s="262">
        <v>0.17799999999999999</v>
      </c>
      <c r="J13" s="778"/>
    </row>
    <row r="14" spans="1:19" s="695" customFormat="1" x14ac:dyDescent="0.15">
      <c r="A14" s="242" t="s">
        <v>512</v>
      </c>
      <c r="B14" s="264">
        <v>0.20699999999999999</v>
      </c>
      <c r="C14" s="260">
        <v>0.17399999999999999</v>
      </c>
      <c r="D14" s="777" t="s">
        <v>501</v>
      </c>
      <c r="E14" s="260">
        <v>0.17100000000000001</v>
      </c>
      <c r="F14" s="265">
        <v>0.183</v>
      </c>
      <c r="G14" s="265">
        <v>0.16400000000000001</v>
      </c>
      <c r="H14" s="266">
        <v>0.13800000000000001</v>
      </c>
    </row>
    <row r="15" spans="1:19" s="695" customFormat="1" x14ac:dyDescent="0.15">
      <c r="A15" s="242" t="s">
        <v>199</v>
      </c>
      <c r="B15" s="258">
        <v>121340</v>
      </c>
      <c r="C15" s="244">
        <v>108069</v>
      </c>
      <c r="D15" s="267">
        <v>0.12280117332445012</v>
      </c>
      <c r="E15" s="244">
        <v>84740</v>
      </c>
      <c r="F15" s="244">
        <v>66652</v>
      </c>
      <c r="G15" s="244">
        <v>53067</v>
      </c>
      <c r="H15" s="245">
        <v>41578</v>
      </c>
      <c r="J15" s="779"/>
    </row>
    <row r="16" spans="1:19" s="695" customFormat="1" x14ac:dyDescent="0.15">
      <c r="A16" s="242" t="s">
        <v>513</v>
      </c>
      <c r="B16" s="264">
        <v>5.8000000000000003E-2</v>
      </c>
      <c r="C16" s="267">
        <v>0.06</v>
      </c>
      <c r="D16" s="880" t="s">
        <v>674</v>
      </c>
      <c r="E16" s="268">
        <v>5.8000000000000003E-2</v>
      </c>
      <c r="F16" s="268">
        <v>5.2999999999999999E-2</v>
      </c>
      <c r="G16" s="268">
        <v>5.0999999999999997E-2</v>
      </c>
      <c r="H16" s="269">
        <v>4.7E-2</v>
      </c>
      <c r="J16" s="779"/>
    </row>
    <row r="17" spans="1:17" s="695" customFormat="1" x14ac:dyDescent="0.15">
      <c r="A17" s="242" t="s">
        <v>776</v>
      </c>
      <c r="B17" s="258">
        <v>126150</v>
      </c>
      <c r="C17" s="244">
        <v>94854</v>
      </c>
      <c r="D17" s="267">
        <v>0.32993864254538552</v>
      </c>
      <c r="E17" s="244">
        <v>114750</v>
      </c>
      <c r="F17" s="244">
        <v>63729</v>
      </c>
      <c r="G17" s="244">
        <v>52652</v>
      </c>
      <c r="H17" s="245">
        <v>25680</v>
      </c>
      <c r="J17" s="779"/>
    </row>
    <row r="18" spans="1:17" s="695" customFormat="1" x14ac:dyDescent="0.15">
      <c r="A18" s="950" t="s">
        <v>775</v>
      </c>
      <c r="B18" s="952">
        <v>0.06</v>
      </c>
      <c r="C18" s="951">
        <v>5.2999999999999999E-2</v>
      </c>
      <c r="D18" s="954" t="s">
        <v>206</v>
      </c>
      <c r="E18" s="951">
        <v>7.8E-2</v>
      </c>
      <c r="F18" s="951">
        <v>5.0999999999999997E-2</v>
      </c>
      <c r="G18" s="951">
        <v>5.0999999999999997E-2</v>
      </c>
      <c r="H18" s="953">
        <v>2.9000000000000001E-2</v>
      </c>
      <c r="J18" s="779"/>
    </row>
    <row r="19" spans="1:17" s="695" customFormat="1" ht="25.5" x14ac:dyDescent="0.15">
      <c r="A19" s="950" t="s">
        <v>777</v>
      </c>
      <c r="B19" s="1068">
        <v>163825</v>
      </c>
      <c r="C19" s="1069">
        <v>78994</v>
      </c>
      <c r="D19" s="951">
        <v>1.0740000000000001</v>
      </c>
      <c r="E19" s="1070" t="s">
        <v>809</v>
      </c>
      <c r="F19" s="1070" t="s">
        <v>770</v>
      </c>
      <c r="G19" s="1070" t="s">
        <v>770</v>
      </c>
      <c r="H19" s="1071" t="s">
        <v>770</v>
      </c>
      <c r="J19" s="779"/>
    </row>
    <row r="20" spans="1:17" s="695" customFormat="1" ht="26.25" thickBot="1" x14ac:dyDescent="0.2">
      <c r="A20" s="270" t="s">
        <v>778</v>
      </c>
      <c r="B20" s="1072">
        <v>7.6999999999999999E-2</v>
      </c>
      <c r="C20" s="272">
        <v>4.3999999999999997E-2</v>
      </c>
      <c r="D20" s="1073" t="s">
        <v>779</v>
      </c>
      <c r="E20" s="282" t="s">
        <v>770</v>
      </c>
      <c r="F20" s="282" t="s">
        <v>770</v>
      </c>
      <c r="G20" s="282" t="s">
        <v>770</v>
      </c>
      <c r="H20" s="283" t="s">
        <v>770</v>
      </c>
      <c r="J20" s="779"/>
    </row>
    <row r="21" spans="1:17" s="695" customFormat="1" ht="13.5" thickBot="1" x14ac:dyDescent="0.2">
      <c r="A21" s="273"/>
      <c r="B21" s="273"/>
      <c r="C21" s="273"/>
      <c r="D21" s="273"/>
      <c r="E21" s="273"/>
      <c r="F21" s="273"/>
      <c r="G21" s="273"/>
      <c r="H21" s="273"/>
      <c r="J21" s="779"/>
    </row>
    <row r="22" spans="1:17" s="695" customFormat="1" x14ac:dyDescent="0.15">
      <c r="A22" s="237" t="s">
        <v>192</v>
      </c>
      <c r="B22" s="239" t="s">
        <v>515</v>
      </c>
      <c r="C22" s="239" t="s">
        <v>516</v>
      </c>
      <c r="D22" s="239" t="s">
        <v>144</v>
      </c>
      <c r="E22" s="239" t="s">
        <v>518</v>
      </c>
      <c r="F22" s="239" t="s">
        <v>520</v>
      </c>
      <c r="G22" s="239" t="s">
        <v>522</v>
      </c>
      <c r="H22" s="240" t="s">
        <v>523</v>
      </c>
    </row>
    <row r="23" spans="1:17" s="695" customFormat="1" x14ac:dyDescent="0.15">
      <c r="A23" s="242" t="s">
        <v>13</v>
      </c>
      <c r="B23" s="243">
        <v>6493075</v>
      </c>
      <c r="C23" s="243">
        <v>5576903</v>
      </c>
      <c r="D23" s="267">
        <f>(B23-C23)/C23</f>
        <v>0.16427970864833044</v>
      </c>
      <c r="E23" s="244">
        <v>4765159</v>
      </c>
      <c r="F23" s="244">
        <v>4005911</v>
      </c>
      <c r="G23" s="244">
        <v>3360312</v>
      </c>
      <c r="H23" s="245">
        <v>2844266</v>
      </c>
      <c r="J23" s="778"/>
      <c r="K23" s="778"/>
      <c r="L23" s="778"/>
      <c r="M23" s="778"/>
      <c r="N23" s="778"/>
      <c r="O23" s="778"/>
      <c r="P23" s="778"/>
      <c r="Q23" s="778"/>
    </row>
    <row r="24" spans="1:17" s="695" customFormat="1" x14ac:dyDescent="0.15">
      <c r="A24" s="242" t="s">
        <v>36</v>
      </c>
      <c r="B24" s="243">
        <v>5905158</v>
      </c>
      <c r="C24" s="243">
        <v>5090442</v>
      </c>
      <c r="D24" s="267">
        <f t="shared" ref="D24:D34" si="1">(B24-C24)/C24</f>
        <v>0.16004818442092061</v>
      </c>
      <c r="E24" s="244">
        <v>4351588</v>
      </c>
      <c r="F24" s="244">
        <v>3652095</v>
      </c>
      <c r="G24" s="244">
        <v>3120607</v>
      </c>
      <c r="H24" s="245">
        <v>2634617</v>
      </c>
      <c r="J24" s="778"/>
    </row>
    <row r="25" spans="1:17" s="695" customFormat="1" x14ac:dyDescent="0.15">
      <c r="A25" s="242" t="s">
        <v>21</v>
      </c>
      <c r="B25" s="243">
        <v>587917</v>
      </c>
      <c r="C25" s="243">
        <v>486461</v>
      </c>
      <c r="D25" s="267">
        <f t="shared" si="1"/>
        <v>0.20855937063813954</v>
      </c>
      <c r="E25" s="244">
        <v>413571</v>
      </c>
      <c r="F25" s="244">
        <v>353816</v>
      </c>
      <c r="G25" s="244">
        <v>239705</v>
      </c>
      <c r="H25" s="245">
        <v>209649</v>
      </c>
    </row>
    <row r="26" spans="1:17" s="695" customFormat="1" ht="25.5" x14ac:dyDescent="0.15">
      <c r="A26" s="242" t="s">
        <v>72</v>
      </c>
      <c r="B26" s="243">
        <v>473351</v>
      </c>
      <c r="C26" s="243">
        <v>383449</v>
      </c>
      <c r="D26" s="267">
        <f t="shared" si="1"/>
        <v>0.2344562119082329</v>
      </c>
      <c r="E26" s="244">
        <v>334248</v>
      </c>
      <c r="F26" s="244">
        <v>289564</v>
      </c>
      <c r="G26" s="244">
        <v>182709</v>
      </c>
      <c r="H26" s="245">
        <v>159617</v>
      </c>
    </row>
    <row r="27" spans="1:17" s="695" customFormat="1" x14ac:dyDescent="0.15">
      <c r="A27" s="242" t="s">
        <v>201</v>
      </c>
      <c r="B27" s="243">
        <v>18280</v>
      </c>
      <c r="C27" s="243">
        <v>18280</v>
      </c>
      <c r="D27" s="267">
        <f t="shared" si="1"/>
        <v>0</v>
      </c>
      <c r="E27" s="244">
        <v>18280</v>
      </c>
      <c r="F27" s="244">
        <v>8892</v>
      </c>
      <c r="G27" s="244">
        <v>7916</v>
      </c>
      <c r="H27" s="245">
        <v>7916</v>
      </c>
    </row>
    <row r="28" spans="1:17" s="695" customFormat="1" ht="25.5" x14ac:dyDescent="0.15">
      <c r="A28" s="242" t="s">
        <v>524</v>
      </c>
      <c r="B28" s="275">
        <v>25.89</v>
      </c>
      <c r="C28" s="585">
        <v>20.98</v>
      </c>
      <c r="D28" s="267">
        <f t="shared" si="1"/>
        <v>0.23403241182078169</v>
      </c>
      <c r="E28" s="248">
        <v>18.28</v>
      </c>
      <c r="F28" s="248">
        <v>16.28</v>
      </c>
      <c r="G28" s="248">
        <v>11.54</v>
      </c>
      <c r="H28" s="249">
        <v>10.08</v>
      </c>
      <c r="J28" s="276"/>
      <c r="K28" s="276"/>
      <c r="L28" s="276"/>
      <c r="M28" s="276"/>
      <c r="N28" s="276"/>
      <c r="O28" s="276"/>
      <c r="P28" s="276"/>
      <c r="Q28" s="276"/>
    </row>
    <row r="29" spans="1:17" s="695" customFormat="1" x14ac:dyDescent="0.15">
      <c r="A29" s="242" t="s">
        <v>525</v>
      </c>
      <c r="B29" s="274">
        <v>825173</v>
      </c>
      <c r="C29" s="243">
        <v>637703</v>
      </c>
      <c r="D29" s="267">
        <f t="shared" si="1"/>
        <v>0.29397697674309198</v>
      </c>
      <c r="E29" s="243">
        <v>551514</v>
      </c>
      <c r="F29" s="244">
        <v>458812</v>
      </c>
      <c r="G29" s="244">
        <v>329653</v>
      </c>
      <c r="H29" s="245">
        <v>285874</v>
      </c>
      <c r="J29" s="779"/>
    </row>
    <row r="30" spans="1:17" s="695" customFormat="1" x14ac:dyDescent="0.15">
      <c r="A30" s="242" t="s">
        <v>780</v>
      </c>
      <c r="B30" s="243">
        <v>67357</v>
      </c>
      <c r="C30" s="243">
        <v>50805</v>
      </c>
      <c r="D30" s="267">
        <f t="shared" si="1"/>
        <v>0.32579470524554671</v>
      </c>
      <c r="E30" s="243">
        <v>30838</v>
      </c>
      <c r="F30" s="244">
        <v>21966</v>
      </c>
      <c r="G30" s="244">
        <v>18163</v>
      </c>
      <c r="H30" s="245">
        <v>15915</v>
      </c>
      <c r="J30" s="779"/>
    </row>
    <row r="31" spans="1:17" s="695" customFormat="1" x14ac:dyDescent="0.15">
      <c r="A31" s="242" t="s">
        <v>202</v>
      </c>
      <c r="B31" s="258">
        <v>2449474</v>
      </c>
      <c r="C31" s="243">
        <v>2004780</v>
      </c>
      <c r="D31" s="267">
        <f t="shared" si="1"/>
        <v>0.22181685771007292</v>
      </c>
      <c r="E31" s="244">
        <v>1731619</v>
      </c>
      <c r="F31" s="244">
        <v>1474098</v>
      </c>
      <c r="G31" s="244">
        <v>1230367</v>
      </c>
      <c r="H31" s="245">
        <v>1074188</v>
      </c>
      <c r="J31" s="779"/>
    </row>
    <row r="32" spans="1:17" s="695" customFormat="1" x14ac:dyDescent="0.15">
      <c r="A32" s="242" t="s">
        <v>526</v>
      </c>
      <c r="B32" s="258">
        <v>1115365</v>
      </c>
      <c r="C32" s="243">
        <v>889883</v>
      </c>
      <c r="D32" s="267">
        <f t="shared" si="1"/>
        <v>0.25338387181236183</v>
      </c>
      <c r="E32" s="244">
        <v>730052</v>
      </c>
      <c r="F32" s="250" t="s">
        <v>770</v>
      </c>
      <c r="G32" s="250" t="s">
        <v>770</v>
      </c>
      <c r="H32" s="780" t="s">
        <v>770</v>
      </c>
    </row>
    <row r="33" spans="1:10" s="695" customFormat="1" x14ac:dyDescent="0.15">
      <c r="A33" s="242" t="s">
        <v>527</v>
      </c>
      <c r="B33" s="258">
        <v>1146865</v>
      </c>
      <c r="C33" s="243">
        <v>929883</v>
      </c>
      <c r="D33" s="267">
        <f t="shared" si="1"/>
        <v>0.23334333459155615</v>
      </c>
      <c r="E33" s="244">
        <v>764677</v>
      </c>
      <c r="F33" s="244">
        <v>369995</v>
      </c>
      <c r="G33" s="244">
        <v>264163</v>
      </c>
      <c r="H33" s="245">
        <v>226512</v>
      </c>
    </row>
    <row r="34" spans="1:10" s="695" customFormat="1" x14ac:dyDescent="0.15">
      <c r="A34" s="242" t="s">
        <v>528</v>
      </c>
      <c r="B34" s="258">
        <v>533775</v>
      </c>
      <c r="C34" s="243">
        <v>442729</v>
      </c>
      <c r="D34" s="267">
        <f t="shared" si="1"/>
        <v>0.2056472469614595</v>
      </c>
      <c r="E34" s="244">
        <v>373186</v>
      </c>
      <c r="F34" s="244">
        <v>180381</v>
      </c>
      <c r="G34" s="244">
        <v>151452</v>
      </c>
      <c r="H34" s="245">
        <v>122027</v>
      </c>
    </row>
    <row r="35" spans="1:10" s="695" customFormat="1" x14ac:dyDescent="0.15">
      <c r="A35" s="242" t="s">
        <v>529</v>
      </c>
      <c r="B35" s="260">
        <v>2.09</v>
      </c>
      <c r="C35" s="260">
        <v>2.0099999999999998</v>
      </c>
      <c r="D35" s="451" t="s">
        <v>537</v>
      </c>
      <c r="E35" s="268">
        <v>1.956</v>
      </c>
      <c r="F35" s="250" t="s">
        <v>770</v>
      </c>
      <c r="G35" s="250" t="s">
        <v>770</v>
      </c>
      <c r="H35" s="780" t="s">
        <v>770</v>
      </c>
    </row>
    <row r="36" spans="1:10" s="695" customFormat="1" ht="13.5" thickBot="1" x14ac:dyDescent="0.2">
      <c r="A36" s="270" t="s">
        <v>530</v>
      </c>
      <c r="B36" s="277">
        <v>2.149</v>
      </c>
      <c r="C36" s="277">
        <v>2.1</v>
      </c>
      <c r="D36" s="781" t="s">
        <v>502</v>
      </c>
      <c r="E36" s="272">
        <v>2.0489999999999999</v>
      </c>
      <c r="F36" s="278">
        <v>2.0510000000000002</v>
      </c>
      <c r="G36" s="782">
        <v>1.744</v>
      </c>
      <c r="H36" s="783">
        <v>1.8560000000000001</v>
      </c>
    </row>
    <row r="37" spans="1:10" s="695" customFormat="1" ht="13.5" thickBot="1" x14ac:dyDescent="0.2">
      <c r="A37" s="285"/>
      <c r="B37" s="784"/>
      <c r="C37" s="784"/>
      <c r="D37" s="492"/>
      <c r="E37" s="785"/>
      <c r="F37" s="492"/>
      <c r="G37" s="786"/>
      <c r="H37" s="787"/>
      <c r="I37" s="787"/>
    </row>
    <row r="38" spans="1:10" s="695" customFormat="1" ht="25.5" x14ac:dyDescent="0.15">
      <c r="A38" s="879" t="s">
        <v>872</v>
      </c>
      <c r="B38" s="1080" t="s">
        <v>531</v>
      </c>
      <c r="C38" s="1081"/>
      <c r="D38" s="1082"/>
      <c r="E38" s="785"/>
      <c r="F38" s="492"/>
      <c r="G38" s="786"/>
      <c r="H38" s="787"/>
      <c r="I38" s="787"/>
    </row>
    <row r="39" spans="1:10" s="695" customFormat="1" x14ac:dyDescent="0.15">
      <c r="A39" s="788"/>
      <c r="B39" s="789" t="s">
        <v>463</v>
      </c>
      <c r="C39" s="790" t="s">
        <v>240</v>
      </c>
      <c r="D39" s="791" t="s">
        <v>464</v>
      </c>
      <c r="E39" s="785"/>
      <c r="F39" s="492"/>
      <c r="G39" s="786"/>
      <c r="H39" s="787"/>
      <c r="I39" s="787"/>
    </row>
    <row r="40" spans="1:10" s="695" customFormat="1" x14ac:dyDescent="0.15">
      <c r="A40" s="788" t="s">
        <v>114</v>
      </c>
      <c r="B40" s="792">
        <v>2.149</v>
      </c>
      <c r="C40" s="260">
        <v>2.3410000000000002</v>
      </c>
      <c r="D40" s="793">
        <v>2.1749999999999998</v>
      </c>
      <c r="E40" s="785"/>
      <c r="F40" s="492"/>
      <c r="G40" s="786"/>
      <c r="H40" s="787"/>
      <c r="I40" s="787"/>
    </row>
    <row r="41" spans="1:10" s="695" customFormat="1" x14ac:dyDescent="0.15">
      <c r="A41" s="788" t="s">
        <v>532</v>
      </c>
      <c r="B41" s="792">
        <v>2.0790000000000002</v>
      </c>
      <c r="C41" s="260">
        <v>2.222</v>
      </c>
      <c r="D41" s="793">
        <v>2.1779999999999999</v>
      </c>
      <c r="E41" s="785"/>
      <c r="F41" s="492"/>
      <c r="G41" s="786"/>
      <c r="H41" s="787"/>
      <c r="I41" s="787"/>
    </row>
    <row r="42" spans="1:10" s="695" customFormat="1" ht="13.5" thickBot="1" x14ac:dyDescent="0.2">
      <c r="A42" s="794" t="s">
        <v>533</v>
      </c>
      <c r="B42" s="795">
        <v>2.069</v>
      </c>
      <c r="C42" s="796">
        <v>2.238</v>
      </c>
      <c r="D42" s="797">
        <v>2.1339999999999999</v>
      </c>
      <c r="E42" s="785"/>
      <c r="F42" s="492"/>
      <c r="G42" s="786"/>
      <c r="H42" s="787"/>
      <c r="I42" s="787"/>
    </row>
    <row r="43" spans="1:10" s="695" customFormat="1" ht="13.5" thickBot="1" x14ac:dyDescent="0.2">
      <c r="B43" s="798"/>
      <c r="C43" s="799"/>
    </row>
    <row r="44" spans="1:10" s="695" customFormat="1" x14ac:dyDescent="0.15">
      <c r="A44" s="803" t="s">
        <v>204</v>
      </c>
      <c r="B44" s="239" t="s">
        <v>514</v>
      </c>
      <c r="C44" s="239" t="s">
        <v>140</v>
      </c>
      <c r="D44" s="239" t="s">
        <v>144</v>
      </c>
      <c r="E44" s="239" t="s">
        <v>517</v>
      </c>
      <c r="F44" s="239" t="s">
        <v>519</v>
      </c>
      <c r="G44" s="240" t="s">
        <v>521</v>
      </c>
      <c r="H44" s="279"/>
      <c r="J44" s="279"/>
    </row>
    <row r="45" spans="1:10" s="695" customFormat="1" x14ac:dyDescent="0.15">
      <c r="A45" s="242" t="s">
        <v>205</v>
      </c>
      <c r="B45" s="260">
        <v>0.68500000000000005</v>
      </c>
      <c r="C45" s="260">
        <v>0.7340000000000001</v>
      </c>
      <c r="D45" s="880" t="s">
        <v>675</v>
      </c>
      <c r="E45" s="265">
        <v>0.77700000000000002</v>
      </c>
      <c r="F45" s="265">
        <v>0.79700000000000004</v>
      </c>
      <c r="G45" s="266">
        <v>0.82199999999999995</v>
      </c>
      <c r="H45" s="800"/>
      <c r="J45" s="800"/>
    </row>
    <row r="46" spans="1:10" s="695" customFormat="1" x14ac:dyDescent="0.15">
      <c r="A46" s="242" t="s">
        <v>1</v>
      </c>
      <c r="B46" s="260">
        <v>0.23699999999999999</v>
      </c>
      <c r="C46" s="260">
        <v>0.182</v>
      </c>
      <c r="D46" s="880" t="s">
        <v>538</v>
      </c>
      <c r="E46" s="265">
        <v>0.16200000000000001</v>
      </c>
      <c r="F46" s="265">
        <v>0.14099999999999999</v>
      </c>
      <c r="G46" s="266">
        <v>0.105</v>
      </c>
      <c r="H46" s="800"/>
      <c r="J46" s="800"/>
    </row>
    <row r="47" spans="1:10" s="695" customFormat="1" x14ac:dyDescent="0.15">
      <c r="A47" s="242" t="s">
        <v>207</v>
      </c>
      <c r="B47" s="260">
        <v>5.7999999999999996E-2</v>
      </c>
      <c r="C47" s="260">
        <v>6.2E-2</v>
      </c>
      <c r="D47" s="880" t="s">
        <v>676</v>
      </c>
      <c r="E47" s="265">
        <v>4.5999999999999999E-2</v>
      </c>
      <c r="F47" s="265">
        <v>4.8000000000000001E-2</v>
      </c>
      <c r="G47" s="266">
        <v>5.6000000000000001E-2</v>
      </c>
      <c r="H47" s="800"/>
      <c r="J47" s="800"/>
    </row>
    <row r="48" spans="1:10" s="695" customFormat="1" ht="13.5" thickBot="1" x14ac:dyDescent="0.2">
      <c r="A48" s="270" t="s">
        <v>8</v>
      </c>
      <c r="B48" s="277">
        <v>0.02</v>
      </c>
      <c r="C48" s="277">
        <v>2.2000000000000002E-2</v>
      </c>
      <c r="D48" s="881" t="s">
        <v>811</v>
      </c>
      <c r="E48" s="282">
        <v>1.4999999999999999E-2</v>
      </c>
      <c r="F48" s="282">
        <v>1.4E-2</v>
      </c>
      <c r="G48" s="283">
        <v>1.7000000000000001E-2</v>
      </c>
      <c r="H48" s="800"/>
      <c r="J48" s="800"/>
    </row>
    <row r="49" spans="1:11" s="695" customFormat="1" x14ac:dyDescent="0.15">
      <c r="A49" s="285"/>
      <c r="B49" s="285"/>
      <c r="C49" s="285"/>
      <c r="D49" s="285"/>
      <c r="E49" s="286"/>
      <c r="F49" s="287"/>
      <c r="G49" s="286"/>
      <c r="H49" s="286"/>
      <c r="I49" s="286"/>
      <c r="J49" s="284"/>
    </row>
    <row r="50" spans="1:11" s="695" customFormat="1" ht="14.25" x14ac:dyDescent="0.15">
      <c r="A50" s="288" t="s">
        <v>534</v>
      </c>
      <c r="B50" s="288"/>
      <c r="C50" s="288"/>
      <c r="D50" s="288"/>
      <c r="E50" s="286"/>
      <c r="G50" s="694"/>
      <c r="J50" s="284"/>
    </row>
    <row r="51" spans="1:11" s="695" customFormat="1" ht="14.25" x14ac:dyDescent="0.15">
      <c r="A51" s="288" t="s">
        <v>535</v>
      </c>
      <c r="B51" s="288"/>
      <c r="C51" s="288"/>
      <c r="D51" s="288"/>
      <c r="E51" s="286"/>
      <c r="G51" s="694"/>
      <c r="J51" s="284"/>
    </row>
    <row r="52" spans="1:11" x14ac:dyDescent="0.15">
      <c r="A52" s="288"/>
      <c r="B52" s="288"/>
      <c r="C52" s="288"/>
      <c r="D52" s="288"/>
      <c r="E52" s="286"/>
      <c r="F52" s="286"/>
      <c r="K52" s="284"/>
    </row>
    <row r="53" spans="1:11" s="233" customFormat="1" ht="15" x14ac:dyDescent="0.2">
      <c r="A53" s="665" t="s">
        <v>209</v>
      </c>
      <c r="B53" s="665"/>
      <c r="C53" s="665"/>
      <c r="D53" s="665"/>
      <c r="E53" s="665"/>
      <c r="F53" s="665"/>
      <c r="G53" s="665"/>
      <c r="H53" s="665"/>
      <c r="I53" s="665"/>
      <c r="J53" s="665"/>
    </row>
    <row r="54" spans="1:11" ht="14.25" x14ac:dyDescent="0.15">
      <c r="E54" s="289"/>
      <c r="F54" s="289"/>
    </row>
    <row r="55" spans="1:11" ht="15" x14ac:dyDescent="0.15">
      <c r="A55" s="290"/>
      <c r="B55" s="956"/>
      <c r="C55" s="956"/>
      <c r="D55" s="956"/>
      <c r="E55" s="956"/>
      <c r="F55" s="956"/>
      <c r="G55" s="956"/>
      <c r="H55" s="956"/>
    </row>
    <row r="56" spans="1:11" ht="15" x14ac:dyDescent="0.15">
      <c r="A56" s="290"/>
      <c r="B56" s="955"/>
      <c r="C56" s="955"/>
      <c r="D56" s="955"/>
      <c r="E56" s="955"/>
      <c r="F56" s="955"/>
      <c r="G56" s="955"/>
      <c r="H56" s="955"/>
    </row>
    <row r="57" spans="1:11" ht="15" x14ac:dyDescent="0.15">
      <c r="A57" s="290"/>
      <c r="B57" s="955"/>
      <c r="C57" s="955"/>
      <c r="D57" s="955"/>
      <c r="E57" s="955"/>
      <c r="F57" s="955"/>
      <c r="G57" s="955"/>
      <c r="H57" s="955"/>
    </row>
    <row r="58" spans="1:11" ht="15" x14ac:dyDescent="0.15">
      <c r="B58" s="955"/>
      <c r="C58" s="955"/>
      <c r="D58" s="955"/>
      <c r="E58" s="955"/>
      <c r="F58" s="955"/>
      <c r="G58" s="955"/>
      <c r="H58" s="955"/>
    </row>
    <row r="59" spans="1:11" ht="15" x14ac:dyDescent="0.15">
      <c r="B59" s="955"/>
      <c r="C59" s="955"/>
      <c r="D59" s="955"/>
      <c r="E59" s="955"/>
      <c r="F59" s="955"/>
      <c r="G59" s="955"/>
      <c r="H59" s="955"/>
    </row>
    <row r="60" spans="1:11" ht="15" x14ac:dyDescent="0.15">
      <c r="B60" s="955"/>
      <c r="C60" s="955"/>
      <c r="D60" s="955"/>
      <c r="E60" s="955"/>
      <c r="F60" s="955"/>
      <c r="G60" s="955"/>
      <c r="H60" s="955"/>
    </row>
    <row r="61" spans="1:11" ht="15" x14ac:dyDescent="0.15">
      <c r="B61" s="955"/>
      <c r="C61" s="955"/>
      <c r="D61" s="955"/>
      <c r="E61" s="955"/>
      <c r="F61" s="955"/>
      <c r="G61" s="955"/>
      <c r="H61" s="955"/>
    </row>
    <row r="62" spans="1:11" ht="15" x14ac:dyDescent="0.15">
      <c r="B62" s="955"/>
      <c r="C62" s="955"/>
      <c r="D62" s="955"/>
      <c r="E62" s="955"/>
      <c r="F62" s="955"/>
      <c r="G62" s="955"/>
      <c r="H62" s="955"/>
    </row>
    <row r="63" spans="1:11" ht="15" x14ac:dyDescent="0.15">
      <c r="B63" s="955"/>
      <c r="C63" s="955"/>
      <c r="D63" s="955"/>
      <c r="E63" s="955"/>
      <c r="F63" s="955"/>
      <c r="G63" s="955"/>
      <c r="H63" s="955"/>
    </row>
    <row r="64" spans="1:11" ht="15" x14ac:dyDescent="0.15">
      <c r="B64" s="955"/>
      <c r="C64" s="955"/>
      <c r="D64" s="955"/>
      <c r="E64" s="955"/>
      <c r="F64" s="955"/>
      <c r="G64" s="955"/>
      <c r="H64" s="955"/>
    </row>
    <row r="65" spans="2:8" ht="15" x14ac:dyDescent="0.15">
      <c r="B65" s="955"/>
      <c r="C65" s="955"/>
      <c r="D65" s="955"/>
      <c r="E65" s="955"/>
      <c r="F65" s="955"/>
      <c r="G65" s="955"/>
      <c r="H65" s="955"/>
    </row>
    <row r="66" spans="2:8" ht="15" x14ac:dyDescent="0.15">
      <c r="B66" s="955"/>
      <c r="C66" s="955"/>
      <c r="D66" s="955"/>
      <c r="E66" s="955"/>
      <c r="F66" s="955"/>
      <c r="G66" s="955"/>
      <c r="H66" s="955"/>
    </row>
    <row r="67" spans="2:8" ht="15" x14ac:dyDescent="0.15">
      <c r="B67" s="955"/>
      <c r="C67" s="955"/>
      <c r="D67" s="955"/>
      <c r="E67" s="955"/>
      <c r="F67" s="955"/>
      <c r="G67" s="955"/>
      <c r="H67" s="955"/>
    </row>
    <row r="68" spans="2:8" ht="15" x14ac:dyDescent="0.15">
      <c r="B68" s="955"/>
      <c r="C68" s="955"/>
      <c r="D68" s="955"/>
      <c r="E68" s="955"/>
      <c r="F68" s="955"/>
      <c r="G68" s="955"/>
      <c r="H68" s="955"/>
    </row>
    <row r="69" spans="2:8" ht="15" x14ac:dyDescent="0.15">
      <c r="B69" s="955"/>
      <c r="C69" s="955"/>
      <c r="D69" s="955"/>
      <c r="E69" s="955"/>
      <c r="F69" s="955"/>
      <c r="G69" s="955"/>
      <c r="H69" s="955"/>
    </row>
    <row r="70" spans="2:8" ht="15" x14ac:dyDescent="0.15">
      <c r="B70" s="955"/>
      <c r="C70" s="955"/>
      <c r="D70" s="955"/>
      <c r="E70" s="955"/>
      <c r="F70" s="955"/>
      <c r="G70" s="955"/>
      <c r="H70" s="955"/>
    </row>
    <row r="71" spans="2:8" ht="15" x14ac:dyDescent="0.15">
      <c r="B71" s="955"/>
      <c r="C71" s="955"/>
      <c r="D71" s="955"/>
      <c r="E71" s="955"/>
      <c r="F71" s="955"/>
      <c r="G71" s="955"/>
      <c r="H71" s="955"/>
    </row>
    <row r="72" spans="2:8" ht="15" x14ac:dyDescent="0.15">
      <c r="B72" s="955"/>
      <c r="C72" s="955"/>
      <c r="D72" s="955"/>
      <c r="E72" s="955"/>
      <c r="F72" s="955"/>
      <c r="G72" s="955"/>
      <c r="H72" s="955"/>
    </row>
    <row r="73" spans="2:8" ht="15" x14ac:dyDescent="0.15">
      <c r="B73" s="955"/>
      <c r="C73" s="955"/>
      <c r="D73" s="955"/>
      <c r="E73" s="955"/>
      <c r="F73" s="955"/>
      <c r="G73" s="955"/>
      <c r="H73" s="955"/>
    </row>
    <row r="74" spans="2:8" ht="15" x14ac:dyDescent="0.15">
      <c r="B74" s="955"/>
      <c r="C74" s="955"/>
      <c r="D74" s="955"/>
      <c r="E74" s="955"/>
      <c r="F74" s="955"/>
      <c r="G74" s="955"/>
      <c r="H74" s="955"/>
    </row>
    <row r="75" spans="2:8" ht="15" x14ac:dyDescent="0.15">
      <c r="B75" s="955"/>
      <c r="C75" s="955"/>
      <c r="D75" s="955"/>
      <c r="E75" s="955"/>
      <c r="F75" s="955"/>
      <c r="G75" s="955"/>
      <c r="H75" s="955"/>
    </row>
    <row r="76" spans="2:8" ht="15" x14ac:dyDescent="0.15">
      <c r="B76" s="955"/>
      <c r="C76" s="955"/>
      <c r="D76" s="955"/>
      <c r="E76" s="955"/>
      <c r="F76" s="955"/>
      <c r="G76" s="955"/>
      <c r="H76" s="955"/>
    </row>
    <row r="77" spans="2:8" ht="15" x14ac:dyDescent="0.15">
      <c r="B77" s="955"/>
      <c r="C77" s="955"/>
      <c r="D77" s="955"/>
      <c r="E77" s="955"/>
      <c r="F77" s="955"/>
      <c r="G77" s="955"/>
      <c r="H77" s="955"/>
    </row>
    <row r="78" spans="2:8" ht="15" x14ac:dyDescent="0.15">
      <c r="B78" s="955"/>
      <c r="C78" s="955"/>
      <c r="D78" s="955"/>
      <c r="E78" s="955"/>
      <c r="F78" s="955"/>
      <c r="G78" s="955"/>
      <c r="H78" s="955"/>
    </row>
    <row r="79" spans="2:8" ht="15" x14ac:dyDescent="0.15">
      <c r="B79" s="955"/>
      <c r="C79" s="955"/>
      <c r="D79" s="955"/>
      <c r="E79" s="955"/>
      <c r="F79" s="955"/>
      <c r="G79" s="955"/>
      <c r="H79" s="955"/>
    </row>
    <row r="80" spans="2:8" ht="15" x14ac:dyDescent="0.15">
      <c r="B80" s="955"/>
      <c r="C80" s="955"/>
      <c r="D80" s="955"/>
      <c r="E80" s="955"/>
      <c r="F80" s="955"/>
      <c r="G80" s="955"/>
      <c r="H80" s="955"/>
    </row>
    <row r="81" spans="2:8" ht="15" x14ac:dyDescent="0.15">
      <c r="B81" s="955"/>
      <c r="C81" s="955"/>
      <c r="D81" s="955"/>
      <c r="E81" s="955"/>
      <c r="F81" s="955"/>
      <c r="G81" s="955"/>
      <c r="H81" s="955"/>
    </row>
    <row r="82" spans="2:8" ht="15" x14ac:dyDescent="0.15">
      <c r="B82" s="955"/>
      <c r="C82" s="955"/>
      <c r="D82" s="955"/>
      <c r="E82" s="955"/>
      <c r="F82" s="955"/>
      <c r="G82" s="955"/>
      <c r="H82" s="955"/>
    </row>
    <row r="83" spans="2:8" ht="15" x14ac:dyDescent="0.15">
      <c r="B83" s="955"/>
      <c r="C83" s="955"/>
      <c r="D83" s="955"/>
      <c r="E83" s="955"/>
      <c r="F83" s="955"/>
      <c r="G83" s="955"/>
      <c r="H83" s="955"/>
    </row>
    <row r="84" spans="2:8" ht="15" x14ac:dyDescent="0.15">
      <c r="B84" s="955"/>
      <c r="C84" s="955"/>
      <c r="D84" s="955"/>
      <c r="E84" s="955"/>
      <c r="F84" s="955"/>
      <c r="G84" s="955"/>
      <c r="H84" s="955"/>
    </row>
    <row r="85" spans="2:8" ht="15" x14ac:dyDescent="0.15">
      <c r="B85" s="955"/>
      <c r="C85" s="955"/>
      <c r="D85" s="955"/>
      <c r="E85" s="955"/>
      <c r="F85" s="955"/>
      <c r="G85" s="955"/>
      <c r="H85" s="955"/>
    </row>
    <row r="86" spans="2:8" ht="15" x14ac:dyDescent="0.15">
      <c r="B86" s="955"/>
      <c r="C86" s="955"/>
      <c r="D86" s="957"/>
      <c r="E86" s="955"/>
      <c r="F86" s="955"/>
      <c r="G86" s="955"/>
      <c r="H86" s="955"/>
    </row>
    <row r="87" spans="2:8" ht="15" x14ac:dyDescent="0.15">
      <c r="B87" s="955"/>
      <c r="C87" s="955"/>
      <c r="D87" s="955"/>
      <c r="E87" s="955"/>
      <c r="F87" s="955"/>
      <c r="G87" s="955"/>
      <c r="H87" s="955"/>
    </row>
    <row r="88" spans="2:8" ht="15" x14ac:dyDescent="0.15">
      <c r="B88" s="955"/>
      <c r="C88" s="955"/>
      <c r="D88" s="955"/>
      <c r="E88" s="955"/>
      <c r="F88" s="955"/>
      <c r="G88" s="955"/>
      <c r="H88" s="955"/>
    </row>
    <row r="89" spans="2:8" ht="15" x14ac:dyDescent="0.15">
      <c r="B89" s="955"/>
      <c r="C89" s="955"/>
      <c r="D89" s="955"/>
      <c r="E89" s="955"/>
      <c r="F89" s="955"/>
      <c r="G89" s="955"/>
      <c r="H89" s="955"/>
    </row>
    <row r="90" spans="2:8" ht="15" x14ac:dyDescent="0.15">
      <c r="B90" s="955"/>
      <c r="C90" s="955"/>
      <c r="D90" s="955"/>
      <c r="E90" s="955"/>
      <c r="F90" s="955"/>
      <c r="G90" s="955"/>
      <c r="H90" s="955"/>
    </row>
    <row r="91" spans="2:8" ht="15" x14ac:dyDescent="0.15">
      <c r="B91" s="955"/>
      <c r="C91" s="955"/>
      <c r="D91" s="955"/>
      <c r="E91" s="955"/>
      <c r="F91" s="955"/>
      <c r="G91" s="955"/>
      <c r="H91" s="955"/>
    </row>
    <row r="92" spans="2:8" ht="15" x14ac:dyDescent="0.15">
      <c r="B92" s="955"/>
      <c r="C92" s="955"/>
      <c r="D92" s="955"/>
      <c r="E92" s="955"/>
      <c r="F92" s="955"/>
      <c r="G92" s="955"/>
      <c r="H92" s="955"/>
    </row>
    <row r="93" spans="2:8" ht="15" x14ac:dyDescent="0.15">
      <c r="B93" s="955"/>
      <c r="C93" s="955"/>
      <c r="D93" s="955"/>
      <c r="E93" s="955"/>
      <c r="F93" s="955"/>
      <c r="G93" s="955"/>
      <c r="H93" s="955"/>
    </row>
    <row r="94" spans="2:8" ht="15" x14ac:dyDescent="0.15">
      <c r="B94" s="955"/>
      <c r="C94" s="955"/>
      <c r="D94" s="955"/>
      <c r="E94" s="955"/>
      <c r="F94" s="955"/>
      <c r="G94" s="955"/>
      <c r="H94" s="955"/>
    </row>
    <row r="95" spans="2:8" ht="15" x14ac:dyDescent="0.15">
      <c r="B95" s="955"/>
      <c r="C95" s="955"/>
      <c r="D95" s="955"/>
      <c r="E95" s="955"/>
      <c r="F95" s="955"/>
      <c r="G95" s="955"/>
      <c r="H95" s="955"/>
    </row>
    <row r="96" spans="2:8" ht="15" x14ac:dyDescent="0.15">
      <c r="B96" s="955"/>
      <c r="C96" s="955"/>
      <c r="D96" s="955"/>
      <c r="E96" s="955"/>
      <c r="F96" s="955"/>
      <c r="G96" s="955"/>
      <c r="H96" s="955"/>
    </row>
    <row r="97" spans="2:8" ht="15" x14ac:dyDescent="0.15">
      <c r="B97" s="955"/>
      <c r="C97" s="955"/>
      <c r="D97" s="955"/>
      <c r="E97" s="955"/>
      <c r="F97" s="955"/>
      <c r="G97" s="955"/>
      <c r="H97" s="955"/>
    </row>
    <row r="98" spans="2:8" ht="15" x14ac:dyDescent="0.15">
      <c r="B98" s="955"/>
      <c r="C98" s="955"/>
      <c r="D98" s="955"/>
      <c r="E98" s="955"/>
      <c r="F98" s="955"/>
      <c r="G98" s="955"/>
      <c r="H98" s="955"/>
    </row>
    <row r="99" spans="2:8" ht="15" x14ac:dyDescent="0.15">
      <c r="B99" s="955"/>
      <c r="C99" s="955"/>
      <c r="D99" s="955"/>
      <c r="E99" s="955"/>
      <c r="F99" s="955"/>
      <c r="G99" s="955"/>
      <c r="H99" s="955"/>
    </row>
    <row r="100" spans="2:8" ht="15" x14ac:dyDescent="0.15">
      <c r="B100" s="955"/>
      <c r="C100" s="955"/>
      <c r="D100" s="955"/>
      <c r="E100" s="955"/>
      <c r="F100" s="955"/>
      <c r="G100" s="955"/>
      <c r="H100" s="955"/>
    </row>
    <row r="101" spans="2:8" ht="15" x14ac:dyDescent="0.15">
      <c r="B101" s="955"/>
      <c r="C101" s="955"/>
      <c r="D101" s="955"/>
      <c r="E101" s="955"/>
      <c r="F101" s="955"/>
      <c r="G101" s="955"/>
      <c r="H101" s="955"/>
    </row>
    <row r="102" spans="2:8" ht="15" x14ac:dyDescent="0.15">
      <c r="B102" s="955"/>
      <c r="C102" s="955"/>
      <c r="D102" s="955"/>
      <c r="E102" s="955"/>
      <c r="F102" s="955"/>
      <c r="G102" s="955"/>
      <c r="H102" s="955"/>
    </row>
    <row r="103" spans="2:8" ht="15" x14ac:dyDescent="0.15">
      <c r="B103" s="955"/>
      <c r="C103" s="955"/>
      <c r="D103" s="955"/>
      <c r="E103" s="955"/>
      <c r="F103" s="955"/>
      <c r="G103" s="955"/>
      <c r="H103" s="955"/>
    </row>
    <row r="104" spans="2:8" ht="15" x14ac:dyDescent="0.15">
      <c r="B104" s="955"/>
      <c r="C104" s="955"/>
      <c r="D104" s="955"/>
      <c r="E104" s="955"/>
      <c r="F104" s="955"/>
      <c r="G104" s="955"/>
      <c r="H104" s="955"/>
    </row>
    <row r="105" spans="2:8" ht="15" x14ac:dyDescent="0.15">
      <c r="B105" s="955"/>
      <c r="C105" s="955"/>
      <c r="D105" s="955"/>
      <c r="E105" s="955"/>
      <c r="F105" s="955"/>
      <c r="G105" s="955"/>
      <c r="H105" s="955"/>
    </row>
    <row r="106" spans="2:8" ht="15" x14ac:dyDescent="0.15">
      <c r="B106" s="955"/>
      <c r="C106" s="955"/>
      <c r="D106" s="955"/>
      <c r="E106" s="955"/>
      <c r="F106" s="955"/>
      <c r="G106" s="955"/>
      <c r="H106" s="955"/>
    </row>
    <row r="107" spans="2:8" ht="15" x14ac:dyDescent="0.15">
      <c r="B107" s="955"/>
      <c r="C107" s="955"/>
      <c r="D107" s="955"/>
      <c r="E107" s="955"/>
      <c r="F107" s="955"/>
      <c r="G107" s="955"/>
      <c r="H107" s="955"/>
    </row>
    <row r="108" spans="2:8" ht="15" x14ac:dyDescent="0.15">
      <c r="B108" s="955"/>
      <c r="C108" s="955"/>
      <c r="D108" s="955"/>
      <c r="E108" s="955"/>
      <c r="F108" s="955"/>
      <c r="G108" s="955"/>
      <c r="H108" s="955"/>
    </row>
    <row r="109" spans="2:8" ht="15" x14ac:dyDescent="0.15">
      <c r="B109" s="955"/>
      <c r="C109" s="955"/>
      <c r="D109" s="955"/>
      <c r="E109" s="955"/>
      <c r="F109" s="955"/>
      <c r="G109" s="955"/>
      <c r="H109" s="955"/>
    </row>
    <row r="110" spans="2:8" ht="15" x14ac:dyDescent="0.15">
      <c r="B110" s="955"/>
      <c r="C110" s="955"/>
      <c r="D110" s="955"/>
      <c r="E110" s="955"/>
      <c r="F110" s="955"/>
      <c r="G110" s="955"/>
      <c r="H110" s="955"/>
    </row>
    <row r="111" spans="2:8" ht="15" x14ac:dyDescent="0.15">
      <c r="B111" s="955"/>
      <c r="C111" s="955"/>
      <c r="D111" s="955"/>
      <c r="E111" s="955"/>
      <c r="F111" s="955"/>
      <c r="G111" s="955"/>
      <c r="H111" s="955"/>
    </row>
    <row r="112" spans="2:8" ht="15" x14ac:dyDescent="0.15">
      <c r="B112" s="955"/>
      <c r="C112" s="955"/>
      <c r="D112" s="955"/>
      <c r="E112" s="955"/>
      <c r="F112" s="955"/>
      <c r="G112" s="955"/>
      <c r="H112" s="955"/>
    </row>
    <row r="113" spans="2:8" ht="15" x14ac:dyDescent="0.15">
      <c r="B113" s="955"/>
      <c r="C113" s="955"/>
      <c r="D113" s="955"/>
      <c r="E113" s="955"/>
      <c r="F113" s="955"/>
      <c r="G113" s="955"/>
      <c r="H113" s="955"/>
    </row>
    <row r="114" spans="2:8" ht="15" x14ac:dyDescent="0.15">
      <c r="B114" s="955"/>
      <c r="C114" s="955"/>
      <c r="D114" s="955"/>
      <c r="E114" s="955"/>
      <c r="F114" s="955"/>
      <c r="G114" s="955"/>
      <c r="H114" s="955"/>
    </row>
    <row r="115" spans="2:8" ht="15" x14ac:dyDescent="0.15">
      <c r="B115" s="955"/>
      <c r="C115" s="955"/>
      <c r="D115" s="955"/>
      <c r="E115" s="955"/>
      <c r="F115" s="955"/>
      <c r="G115" s="955"/>
      <c r="H115" s="955"/>
    </row>
    <row r="116" spans="2:8" ht="15" x14ac:dyDescent="0.15">
      <c r="B116" s="955"/>
      <c r="C116" s="955"/>
      <c r="D116" s="955"/>
      <c r="E116" s="955"/>
      <c r="F116" s="955"/>
      <c r="G116" s="955"/>
      <c r="H116" s="955"/>
    </row>
    <row r="117" spans="2:8" ht="15" x14ac:dyDescent="0.15">
      <c r="B117" s="955"/>
      <c r="C117" s="955"/>
      <c r="D117" s="955"/>
      <c r="E117" s="955"/>
      <c r="F117" s="955"/>
      <c r="G117" s="955"/>
      <c r="H117" s="955"/>
    </row>
    <row r="118" spans="2:8" ht="15" x14ac:dyDescent="0.15">
      <c r="B118" s="955"/>
      <c r="C118" s="955"/>
      <c r="D118" s="955"/>
      <c r="E118" s="955"/>
      <c r="F118" s="955"/>
      <c r="G118" s="955"/>
      <c r="H118" s="955"/>
    </row>
    <row r="119" spans="2:8" ht="15" x14ac:dyDescent="0.15">
      <c r="B119" s="955"/>
      <c r="C119" s="955"/>
      <c r="D119" s="955"/>
      <c r="E119" s="955"/>
      <c r="F119" s="955"/>
      <c r="G119" s="955"/>
      <c r="H119" s="955"/>
    </row>
    <row r="120" spans="2:8" ht="15" x14ac:dyDescent="0.15">
      <c r="B120" s="955"/>
      <c r="C120" s="955"/>
      <c r="D120" s="955"/>
      <c r="E120" s="955"/>
      <c r="F120" s="955"/>
      <c r="G120" s="955"/>
      <c r="H120" s="955"/>
    </row>
    <row r="121" spans="2:8" ht="15" x14ac:dyDescent="0.15">
      <c r="B121" s="955"/>
      <c r="C121" s="955"/>
      <c r="D121" s="955"/>
      <c r="E121" s="955"/>
      <c r="F121" s="955"/>
      <c r="G121" s="955"/>
      <c r="H121" s="955"/>
    </row>
    <row r="122" spans="2:8" ht="15" x14ac:dyDescent="0.15">
      <c r="B122" s="955"/>
      <c r="C122" s="955"/>
      <c r="D122" s="955"/>
      <c r="E122" s="955"/>
      <c r="F122" s="955"/>
      <c r="G122" s="955"/>
      <c r="H122" s="955"/>
    </row>
    <row r="123" spans="2:8" ht="15" x14ac:dyDescent="0.15">
      <c r="B123" s="955"/>
      <c r="C123" s="955"/>
      <c r="D123" s="955"/>
      <c r="E123" s="955"/>
      <c r="F123" s="955"/>
      <c r="G123" s="955"/>
      <c r="H123" s="955"/>
    </row>
    <row r="124" spans="2:8" ht="15" x14ac:dyDescent="0.15">
      <c r="B124" s="955"/>
      <c r="C124" s="955"/>
      <c r="D124" s="955"/>
      <c r="E124" s="955"/>
      <c r="F124" s="955"/>
      <c r="G124" s="955"/>
      <c r="H124" s="955"/>
    </row>
    <row r="125" spans="2:8" ht="15" x14ac:dyDescent="0.15">
      <c r="B125" s="955"/>
      <c r="C125" s="955"/>
      <c r="D125" s="955"/>
      <c r="E125" s="955"/>
      <c r="F125" s="955"/>
      <c r="G125" s="955"/>
      <c r="H125" s="955"/>
    </row>
  </sheetData>
  <mergeCells count="1">
    <mergeCell ref="B38:D38"/>
  </mergeCells>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zoomScaleNormal="100" workbookViewId="0">
      <pane xSplit="1" ySplit="1" topLeftCell="B2" activePane="bottomRight" state="frozen"/>
      <selection activeCell="N29" sqref="N29"/>
      <selection pane="topRight" activeCell="N29" sqref="N29"/>
      <selection pane="bottomLeft" activeCell="N29" sqref="N29"/>
      <selection pane="bottomRight" activeCell="A6" sqref="A6:D15"/>
    </sheetView>
  </sheetViews>
  <sheetFormatPr defaultRowHeight="12.75" x14ac:dyDescent="0.15"/>
  <cols>
    <col min="1" max="1" width="31.75" style="293" customWidth="1"/>
    <col min="2" max="2" width="13.75" style="293" bestFit="1" customWidth="1"/>
    <col min="3" max="3" width="15.375" style="293" customWidth="1"/>
    <col min="4" max="4" width="13" style="293" customWidth="1"/>
    <col min="5" max="5" width="11.75" style="293" customWidth="1"/>
    <col min="6" max="6" width="11.375" style="293" customWidth="1"/>
    <col min="7" max="7" width="16" style="293" customWidth="1"/>
    <col min="8" max="16384" width="9" style="293"/>
  </cols>
  <sheetData>
    <row r="1" spans="1:15" s="292" customFormat="1" ht="25.5" x14ac:dyDescent="0.35">
      <c r="A1" s="227" t="s">
        <v>137</v>
      </c>
      <c r="B1" s="380"/>
      <c r="C1" s="696"/>
      <c r="D1" s="380"/>
      <c r="E1" s="291"/>
      <c r="F1" s="291"/>
      <c r="G1" s="291"/>
      <c r="H1" s="230"/>
      <c r="I1" s="291"/>
      <c r="J1" s="291"/>
      <c r="K1" s="291"/>
      <c r="L1" s="291"/>
      <c r="M1" s="291"/>
      <c r="N1" s="291"/>
      <c r="O1" s="291"/>
    </row>
    <row r="2" spans="1:15" s="292" customFormat="1" ht="15.75" x14ac:dyDescent="0.25">
      <c r="A2" s="380"/>
      <c r="B2" s="380"/>
      <c r="C2" s="696"/>
      <c r="D2" s="380"/>
      <c r="E2" s="291"/>
      <c r="F2" s="291"/>
      <c r="G2" s="291"/>
      <c r="H2" s="230"/>
      <c r="I2" s="291"/>
      <c r="J2" s="291"/>
      <c r="K2" s="291"/>
      <c r="L2" s="291"/>
      <c r="M2" s="291"/>
      <c r="N2" s="291"/>
      <c r="O2" s="291"/>
    </row>
    <row r="3" spans="1:15" s="295" customFormat="1" ht="14.25" x14ac:dyDescent="0.15">
      <c r="A3" s="294" t="s">
        <v>210</v>
      </c>
      <c r="B3" s="697"/>
      <c r="C3" s="697"/>
      <c r="D3" s="697"/>
    </row>
    <row r="4" spans="1:15" s="295" customFormat="1" ht="15" thickBot="1" x14ac:dyDescent="0.2">
      <c r="A4" s="273" t="s">
        <v>782</v>
      </c>
      <c r="B4" s="697"/>
      <c r="C4" s="697"/>
      <c r="D4" s="697"/>
    </row>
    <row r="5" spans="1:15" s="295" customFormat="1" ht="14.25" x14ac:dyDescent="0.15">
      <c r="A5" s="296" t="s">
        <v>806</v>
      </c>
      <c r="B5" s="801">
        <v>2017</v>
      </c>
      <c r="C5" s="801">
        <v>2016</v>
      </c>
      <c r="D5" s="297" t="s">
        <v>193</v>
      </c>
    </row>
    <row r="6" spans="1:15" s="295" customFormat="1" ht="14.25" x14ac:dyDescent="0.15">
      <c r="A6" s="242" t="s">
        <v>182</v>
      </c>
      <c r="B6" s="298">
        <v>36143</v>
      </c>
      <c r="C6" s="298">
        <v>25033</v>
      </c>
      <c r="D6" s="299">
        <v>44.4</v>
      </c>
    </row>
    <row r="7" spans="1:15" s="295" customFormat="1" ht="14.25" x14ac:dyDescent="0.15">
      <c r="A7" s="242" t="s">
        <v>185</v>
      </c>
      <c r="B7" s="298">
        <v>13372</v>
      </c>
      <c r="C7" s="298">
        <v>12700</v>
      </c>
      <c r="D7" s="299">
        <v>5.3</v>
      </c>
    </row>
    <row r="8" spans="1:15" s="295" customFormat="1" ht="14.25" x14ac:dyDescent="0.15">
      <c r="A8" s="242" t="s">
        <v>187</v>
      </c>
      <c r="B8" s="298">
        <v>23189</v>
      </c>
      <c r="C8" s="298">
        <v>22599</v>
      </c>
      <c r="D8" s="299">
        <v>2.6</v>
      </c>
    </row>
    <row r="9" spans="1:15" s="295" customFormat="1" ht="14.25" x14ac:dyDescent="0.15">
      <c r="A9" s="242" t="s">
        <v>190</v>
      </c>
      <c r="B9" s="298">
        <v>3957</v>
      </c>
      <c r="C9" s="298">
        <v>2322</v>
      </c>
      <c r="D9" s="299">
        <v>70.400000000000006</v>
      </c>
    </row>
    <row r="10" spans="1:15" s="295" customFormat="1" ht="14.25" x14ac:dyDescent="0.15">
      <c r="A10" s="242" t="s">
        <v>191</v>
      </c>
      <c r="B10" s="298">
        <v>2123</v>
      </c>
      <c r="C10" s="298">
        <v>2215</v>
      </c>
      <c r="D10" s="299">
        <v>-4.2</v>
      </c>
    </row>
    <row r="11" spans="1:15" s="295" customFormat="1" ht="14.25" x14ac:dyDescent="0.15">
      <c r="A11" s="242" t="s">
        <v>211</v>
      </c>
      <c r="B11" s="298">
        <v>10323</v>
      </c>
      <c r="C11" s="298">
        <v>5112</v>
      </c>
      <c r="D11" s="299">
        <v>101.9</v>
      </c>
    </row>
    <row r="12" spans="1:15" s="295" customFormat="1" ht="14.25" x14ac:dyDescent="0.15">
      <c r="A12" s="300" t="s">
        <v>540</v>
      </c>
      <c r="B12" s="298">
        <v>14689</v>
      </c>
      <c r="C12" s="298">
        <v>5922</v>
      </c>
      <c r="D12" s="299">
        <v>148</v>
      </c>
    </row>
    <row r="13" spans="1:15" s="295" customFormat="1" ht="14.25" x14ac:dyDescent="0.15">
      <c r="A13" s="301" t="s">
        <v>466</v>
      </c>
      <c r="B13" s="298">
        <v>-3818</v>
      </c>
      <c r="C13" s="302">
        <v>-3535</v>
      </c>
      <c r="D13" s="299">
        <v>8</v>
      </c>
    </row>
    <row r="14" spans="1:15" s="295" customFormat="1" ht="15" thickBot="1" x14ac:dyDescent="0.2">
      <c r="A14" s="303" t="s">
        <v>802</v>
      </c>
      <c r="B14" s="304">
        <v>99978</v>
      </c>
      <c r="C14" s="304">
        <v>72368</v>
      </c>
      <c r="D14" s="305">
        <v>38.200000000000003</v>
      </c>
    </row>
    <row r="15" spans="1:15" s="295" customFormat="1" ht="15" thickBot="1" x14ac:dyDescent="0.2">
      <c r="A15" s="697"/>
      <c r="B15" s="306"/>
      <c r="C15" s="306"/>
      <c r="D15" s="698"/>
    </row>
    <row r="16" spans="1:15" ht="25.5" x14ac:dyDescent="0.15">
      <c r="A16" s="708" t="s">
        <v>474</v>
      </c>
      <c r="B16" s="801">
        <v>2017</v>
      </c>
      <c r="C16" s="801">
        <v>2016</v>
      </c>
      <c r="D16" s="297" t="s">
        <v>193</v>
      </c>
      <c r="E16" s="295"/>
      <c r="F16" s="295"/>
      <c r="G16" s="295"/>
    </row>
    <row r="17" spans="1:8" ht="14.25" x14ac:dyDescent="0.15">
      <c r="A17" s="242" t="s">
        <v>182</v>
      </c>
      <c r="B17" s="298">
        <v>35658</v>
      </c>
      <c r="C17" s="298">
        <v>24851</v>
      </c>
      <c r="D17" s="299">
        <v>43.5</v>
      </c>
      <c r="E17" s="295"/>
      <c r="F17" s="295"/>
      <c r="G17" s="295"/>
      <c r="H17" s="295"/>
    </row>
    <row r="18" spans="1:8" ht="14.25" x14ac:dyDescent="0.15">
      <c r="A18" s="242" t="s">
        <v>185</v>
      </c>
      <c r="B18" s="298">
        <v>13307</v>
      </c>
      <c r="C18" s="298">
        <v>12638</v>
      </c>
      <c r="D18" s="299">
        <v>5.3</v>
      </c>
      <c r="E18" s="295"/>
      <c r="F18" s="295"/>
      <c r="G18" s="295"/>
      <c r="H18" s="295"/>
    </row>
    <row r="19" spans="1:8" ht="14.25" x14ac:dyDescent="0.15">
      <c r="A19" s="242" t="s">
        <v>187</v>
      </c>
      <c r="B19" s="298">
        <v>13449</v>
      </c>
      <c r="C19" s="298">
        <v>13108</v>
      </c>
      <c r="D19" s="299">
        <v>2.6</v>
      </c>
      <c r="E19" s="295"/>
      <c r="F19" s="295"/>
      <c r="G19" s="295"/>
      <c r="H19" s="295"/>
    </row>
    <row r="20" spans="1:8" ht="14.25" x14ac:dyDescent="0.15">
      <c r="A20" s="242" t="s">
        <v>190</v>
      </c>
      <c r="B20" s="298">
        <v>3953</v>
      </c>
      <c r="C20" s="298">
        <v>2319</v>
      </c>
      <c r="D20" s="299">
        <v>70.5</v>
      </c>
      <c r="E20" s="295"/>
      <c r="F20" s="295"/>
      <c r="G20" s="295"/>
      <c r="H20" s="295"/>
    </row>
    <row r="21" spans="1:8" ht="14.25" x14ac:dyDescent="0.15">
      <c r="A21" s="242" t="s">
        <v>191</v>
      </c>
      <c r="B21" s="298">
        <v>2043</v>
      </c>
      <c r="C21" s="298">
        <v>2137</v>
      </c>
      <c r="D21" s="299">
        <v>-4.4000000000000004</v>
      </c>
      <c r="E21" s="295"/>
      <c r="F21" s="295"/>
      <c r="G21" s="295"/>
      <c r="H21" s="295"/>
    </row>
    <row r="22" spans="1:8" ht="14.25" x14ac:dyDescent="0.15">
      <c r="A22" s="242" t="s">
        <v>211</v>
      </c>
      <c r="B22" s="298">
        <v>9928</v>
      </c>
      <c r="C22" s="298">
        <v>4956</v>
      </c>
      <c r="D22" s="299">
        <v>100.3</v>
      </c>
      <c r="E22" s="295"/>
      <c r="F22" s="295"/>
      <c r="G22" s="295"/>
      <c r="H22" s="295"/>
    </row>
    <row r="23" spans="1:8" ht="14.25" x14ac:dyDescent="0.15">
      <c r="A23" s="300" t="s">
        <v>540</v>
      </c>
      <c r="B23" s="298">
        <v>14621</v>
      </c>
      <c r="C23" s="298">
        <v>6188</v>
      </c>
      <c r="D23" s="299">
        <v>136.30000000000001</v>
      </c>
      <c r="E23" s="295"/>
      <c r="F23" s="295"/>
      <c r="G23" s="295"/>
      <c r="H23" s="295"/>
    </row>
    <row r="24" spans="1:8" ht="14.25" x14ac:dyDescent="0.15">
      <c r="A24" s="301" t="s">
        <v>466</v>
      </c>
      <c r="B24" s="298">
        <v>-3871</v>
      </c>
      <c r="C24" s="302">
        <v>-3803</v>
      </c>
      <c r="D24" s="299">
        <v>1.8</v>
      </c>
      <c r="E24" s="295"/>
      <c r="F24" s="295"/>
      <c r="G24" s="295"/>
      <c r="H24" s="295"/>
    </row>
    <row r="25" spans="1:8" ht="15" thickBot="1" x14ac:dyDescent="0.2">
      <c r="A25" s="303" t="s">
        <v>802</v>
      </c>
      <c r="B25" s="304">
        <v>89088</v>
      </c>
      <c r="C25" s="304">
        <v>62394</v>
      </c>
      <c r="D25" s="305">
        <v>42.8</v>
      </c>
      <c r="E25" s="295"/>
      <c r="F25" s="295"/>
      <c r="G25" s="295"/>
      <c r="H25" s="295"/>
    </row>
    <row r="26" spans="1:8" s="295" customFormat="1" ht="15" thickBot="1" x14ac:dyDescent="0.2">
      <c r="A26" s="697"/>
      <c r="B26" s="308"/>
      <c r="C26" s="308"/>
      <c r="D26" s="698"/>
    </row>
    <row r="27" spans="1:8" s="295" customFormat="1" ht="14.25" x14ac:dyDescent="0.15">
      <c r="A27" s="296" t="s">
        <v>805</v>
      </c>
      <c r="B27" s="238" t="s">
        <v>514</v>
      </c>
      <c r="C27" s="238" t="s">
        <v>140</v>
      </c>
      <c r="D27" s="307" t="s">
        <v>193</v>
      </c>
    </row>
    <row r="28" spans="1:8" s="295" customFormat="1" ht="14.25" x14ac:dyDescent="0.15">
      <c r="A28" s="242" t="s">
        <v>182</v>
      </c>
      <c r="B28" s="298">
        <v>2297531</v>
      </c>
      <c r="C28" s="298">
        <v>1895088</v>
      </c>
      <c r="D28" s="299">
        <v>21.2</v>
      </c>
      <c r="E28" s="973"/>
    </row>
    <row r="29" spans="1:8" s="295" customFormat="1" ht="14.25" x14ac:dyDescent="0.15">
      <c r="A29" s="242" t="s">
        <v>185</v>
      </c>
      <c r="B29" s="298">
        <v>336073</v>
      </c>
      <c r="C29" s="298">
        <v>283623</v>
      </c>
      <c r="D29" s="299">
        <v>18.5</v>
      </c>
      <c r="E29" s="973"/>
    </row>
    <row r="30" spans="1:8" s="295" customFormat="1" ht="14.25" x14ac:dyDescent="0.15">
      <c r="A30" s="242" t="s">
        <v>187</v>
      </c>
      <c r="B30" s="298">
        <v>3248475</v>
      </c>
      <c r="C30" s="298">
        <v>2953434</v>
      </c>
      <c r="D30" s="299">
        <v>10</v>
      </c>
      <c r="E30" s="973"/>
    </row>
    <row r="31" spans="1:8" s="295" customFormat="1" ht="14.25" x14ac:dyDescent="0.15">
      <c r="A31" s="242" t="s">
        <v>190</v>
      </c>
      <c r="B31" s="298">
        <v>25820</v>
      </c>
      <c r="C31" s="298">
        <v>27216</v>
      </c>
      <c r="D31" s="299">
        <v>-5.0999999999999996</v>
      </c>
      <c r="E31" s="973"/>
    </row>
    <row r="32" spans="1:8" s="295" customFormat="1" ht="14.25" x14ac:dyDescent="0.15">
      <c r="A32" s="242" t="s">
        <v>191</v>
      </c>
      <c r="B32" s="298">
        <v>97672</v>
      </c>
      <c r="C32" s="298">
        <v>91079</v>
      </c>
      <c r="D32" s="299">
        <v>7.2</v>
      </c>
      <c r="E32" s="973"/>
    </row>
    <row r="33" spans="1:5" s="295" customFormat="1" ht="14.25" x14ac:dyDescent="0.15">
      <c r="A33" s="242" t="s">
        <v>211</v>
      </c>
      <c r="B33" s="298">
        <v>452318</v>
      </c>
      <c r="C33" s="298">
        <v>303434</v>
      </c>
      <c r="D33" s="299">
        <v>49.1</v>
      </c>
      <c r="E33" s="973"/>
    </row>
    <row r="34" spans="1:5" s="295" customFormat="1" ht="14.25" x14ac:dyDescent="0.15">
      <c r="A34" s="300" t="s">
        <v>540</v>
      </c>
      <c r="B34" s="298">
        <v>106530</v>
      </c>
      <c r="C34" s="298">
        <v>54561</v>
      </c>
      <c r="D34" s="299">
        <v>95.2</v>
      </c>
      <c r="E34" s="973"/>
    </row>
    <row r="35" spans="1:5" s="295" customFormat="1" ht="14.25" x14ac:dyDescent="0.15">
      <c r="A35" s="301" t="s">
        <v>467</v>
      </c>
      <c r="B35" s="298">
        <v>-71344</v>
      </c>
      <c r="C35" s="298">
        <v>-31532</v>
      </c>
      <c r="D35" s="299">
        <v>126.3</v>
      </c>
      <c r="E35" s="973"/>
    </row>
    <row r="36" spans="1:5" s="295" customFormat="1" ht="15" thickBot="1" x14ac:dyDescent="0.2">
      <c r="A36" s="303" t="s">
        <v>802</v>
      </c>
      <c r="B36" s="304">
        <v>6493075</v>
      </c>
      <c r="C36" s="304">
        <v>5576903</v>
      </c>
      <c r="D36" s="305">
        <v>16.399999999999999</v>
      </c>
      <c r="E36" s="973"/>
    </row>
    <row r="37" spans="1:5" s="295" customFormat="1" ht="15" thickBot="1" x14ac:dyDescent="0.2">
      <c r="A37" s="697"/>
      <c r="B37" s="699"/>
      <c r="C37" s="699"/>
      <c r="D37" s="698"/>
    </row>
    <row r="38" spans="1:5" s="295" customFormat="1" ht="14.25" x14ac:dyDescent="0.15">
      <c r="A38" s="296" t="s">
        <v>804</v>
      </c>
      <c r="B38" s="238" t="s">
        <v>514</v>
      </c>
      <c r="C38" s="238" t="s">
        <v>140</v>
      </c>
      <c r="D38" s="307" t="s">
        <v>193</v>
      </c>
    </row>
    <row r="39" spans="1:5" s="295" customFormat="1" ht="14.25" x14ac:dyDescent="0.15">
      <c r="A39" s="242" t="s">
        <v>182</v>
      </c>
      <c r="B39" s="298">
        <v>2131139</v>
      </c>
      <c r="C39" s="298">
        <v>1780522</v>
      </c>
      <c r="D39" s="299">
        <v>19.7</v>
      </c>
      <c r="E39" s="973"/>
    </row>
    <row r="40" spans="1:5" s="295" customFormat="1" ht="14.25" x14ac:dyDescent="0.15">
      <c r="A40" s="242" t="s">
        <v>185</v>
      </c>
      <c r="B40" s="298">
        <v>265929</v>
      </c>
      <c r="C40" s="298">
        <v>219974</v>
      </c>
      <c r="D40" s="299">
        <v>20.9</v>
      </c>
      <c r="E40" s="973"/>
    </row>
    <row r="41" spans="1:5" s="295" customFormat="1" ht="14.25" x14ac:dyDescent="0.15">
      <c r="A41" s="242" t="s">
        <v>187</v>
      </c>
      <c r="B41" s="298">
        <v>3026421</v>
      </c>
      <c r="C41" s="298">
        <v>2751263</v>
      </c>
      <c r="D41" s="299">
        <v>10</v>
      </c>
      <c r="E41" s="973"/>
    </row>
    <row r="42" spans="1:5" s="295" customFormat="1" ht="14.25" x14ac:dyDescent="0.15">
      <c r="A42" s="242" t="s">
        <v>190</v>
      </c>
      <c r="B42" s="298">
        <v>6288</v>
      </c>
      <c r="C42" s="298">
        <v>8312</v>
      </c>
      <c r="D42" s="299">
        <v>-24.4</v>
      </c>
      <c r="E42" s="973"/>
    </row>
    <row r="43" spans="1:5" s="295" customFormat="1" ht="14.25" x14ac:dyDescent="0.15">
      <c r="A43" s="242" t="s">
        <v>191</v>
      </c>
      <c r="B43" s="298">
        <v>70480</v>
      </c>
      <c r="C43" s="298">
        <v>65430</v>
      </c>
      <c r="D43" s="299">
        <v>7.7</v>
      </c>
      <c r="E43" s="973"/>
    </row>
    <row r="44" spans="1:5" s="295" customFormat="1" ht="14.25" x14ac:dyDescent="0.15">
      <c r="A44" s="242" t="s">
        <v>211</v>
      </c>
      <c r="B44" s="298">
        <v>386506</v>
      </c>
      <c r="C44" s="298">
        <v>251571</v>
      </c>
      <c r="D44" s="299">
        <v>53.6</v>
      </c>
      <c r="E44" s="973"/>
    </row>
    <row r="45" spans="1:5" s="295" customFormat="1" ht="14.25" x14ac:dyDescent="0.15">
      <c r="A45" s="300" t="s">
        <v>540</v>
      </c>
      <c r="B45" s="298">
        <v>62171</v>
      </c>
      <c r="C45" s="298">
        <v>27674</v>
      </c>
      <c r="D45" s="299">
        <v>124.7</v>
      </c>
      <c r="E45" s="973"/>
    </row>
    <row r="46" spans="1:5" s="295" customFormat="1" ht="14.25" x14ac:dyDescent="0.15">
      <c r="A46" s="301" t="s">
        <v>467</v>
      </c>
      <c r="B46" s="298">
        <v>-43776</v>
      </c>
      <c r="C46" s="298">
        <v>-14304</v>
      </c>
      <c r="D46" s="299">
        <v>206</v>
      </c>
      <c r="E46" s="973"/>
    </row>
    <row r="47" spans="1:5" s="295" customFormat="1" ht="15" thickBot="1" x14ac:dyDescent="0.2">
      <c r="A47" s="303" t="s">
        <v>802</v>
      </c>
      <c r="B47" s="304">
        <v>5905158</v>
      </c>
      <c r="C47" s="304">
        <v>5090442</v>
      </c>
      <c r="D47" s="305">
        <v>16</v>
      </c>
      <c r="E47" s="973"/>
    </row>
    <row r="48" spans="1:5" s="295" customFormat="1" ht="15" thickBot="1" x14ac:dyDescent="0.2">
      <c r="A48" s="308"/>
      <c r="B48" s="309"/>
      <c r="C48" s="309"/>
      <c r="D48" s="309"/>
    </row>
    <row r="49" spans="1:8" s="295" customFormat="1" ht="14.25" x14ac:dyDescent="0.15">
      <c r="A49" s="296" t="s">
        <v>803</v>
      </c>
      <c r="B49" s="238" t="s">
        <v>514</v>
      </c>
      <c r="C49" s="238" t="s">
        <v>140</v>
      </c>
      <c r="D49" s="307" t="s">
        <v>193</v>
      </c>
    </row>
    <row r="50" spans="1:8" s="295" customFormat="1" ht="14.25" x14ac:dyDescent="0.15">
      <c r="A50" s="242" t="s">
        <v>182</v>
      </c>
      <c r="B50" s="298">
        <v>166392</v>
      </c>
      <c r="C50" s="298">
        <v>114566</v>
      </c>
      <c r="D50" s="299">
        <v>45.2</v>
      </c>
    </row>
    <row r="51" spans="1:8" s="295" customFormat="1" ht="14.25" x14ac:dyDescent="0.15">
      <c r="A51" s="242" t="s">
        <v>185</v>
      </c>
      <c r="B51" s="298">
        <v>70144</v>
      </c>
      <c r="C51" s="298">
        <v>63649</v>
      </c>
      <c r="D51" s="299">
        <v>10.199999999999999</v>
      </c>
    </row>
    <row r="52" spans="1:8" s="295" customFormat="1" ht="14.25" x14ac:dyDescent="0.15">
      <c r="A52" s="242" t="s">
        <v>187</v>
      </c>
      <c r="B52" s="298">
        <v>222054</v>
      </c>
      <c r="C52" s="298">
        <v>202171</v>
      </c>
      <c r="D52" s="299">
        <v>9.8000000000000007</v>
      </c>
    </row>
    <row r="53" spans="1:8" s="295" customFormat="1" ht="14.25" x14ac:dyDescent="0.15">
      <c r="A53" s="242" t="s">
        <v>190</v>
      </c>
      <c r="B53" s="298">
        <v>19532</v>
      </c>
      <c r="C53" s="298">
        <v>18904</v>
      </c>
      <c r="D53" s="299">
        <v>3.3</v>
      </c>
    </row>
    <row r="54" spans="1:8" s="295" customFormat="1" ht="14.25" x14ac:dyDescent="0.15">
      <c r="A54" s="242" t="s">
        <v>191</v>
      </c>
      <c r="B54" s="298">
        <v>27192</v>
      </c>
      <c r="C54" s="298">
        <v>25649</v>
      </c>
      <c r="D54" s="299">
        <v>6</v>
      </c>
    </row>
    <row r="55" spans="1:8" s="295" customFormat="1" ht="14.25" x14ac:dyDescent="0.15">
      <c r="A55" s="242" t="s">
        <v>211</v>
      </c>
      <c r="B55" s="298">
        <v>65812</v>
      </c>
      <c r="C55" s="298">
        <v>51863</v>
      </c>
      <c r="D55" s="299">
        <v>26.9</v>
      </c>
    </row>
    <row r="56" spans="1:8" s="295" customFormat="1" ht="14.25" x14ac:dyDescent="0.15">
      <c r="A56" s="300" t="s">
        <v>540</v>
      </c>
      <c r="B56" s="298">
        <v>44359</v>
      </c>
      <c r="C56" s="298">
        <v>26887</v>
      </c>
      <c r="D56" s="299">
        <v>65</v>
      </c>
    </row>
    <row r="57" spans="1:8" s="295" customFormat="1" ht="14.25" x14ac:dyDescent="0.15">
      <c r="A57" s="301" t="s">
        <v>466</v>
      </c>
      <c r="B57" s="298">
        <v>-27568</v>
      </c>
      <c r="C57" s="298">
        <v>-17228</v>
      </c>
      <c r="D57" s="299">
        <v>60</v>
      </c>
    </row>
    <row r="58" spans="1:8" s="295" customFormat="1" ht="15" thickBot="1" x14ac:dyDescent="0.2">
      <c r="A58" s="303" t="s">
        <v>802</v>
      </c>
      <c r="B58" s="304">
        <v>587917</v>
      </c>
      <c r="C58" s="304">
        <v>486461</v>
      </c>
      <c r="D58" s="305">
        <v>20.9</v>
      </c>
    </row>
    <row r="59" spans="1:8" s="295" customFormat="1" ht="15" thickBot="1" x14ac:dyDescent="0.2">
      <c r="A59" s="697"/>
      <c r="B59" s="699"/>
      <c r="C59" s="699"/>
      <c r="D59" s="698"/>
    </row>
    <row r="60" spans="1:8" ht="25.5" x14ac:dyDescent="0.15">
      <c r="A60" s="708" t="s">
        <v>475</v>
      </c>
      <c r="B60" s="238" t="s">
        <v>514</v>
      </c>
      <c r="C60" s="238" t="s">
        <v>140</v>
      </c>
      <c r="D60" s="307" t="s">
        <v>193</v>
      </c>
      <c r="E60" s="295"/>
      <c r="F60" s="295"/>
      <c r="G60" s="295"/>
    </row>
    <row r="61" spans="1:8" ht="14.25" x14ac:dyDescent="0.15">
      <c r="A61" s="242" t="s">
        <v>182</v>
      </c>
      <c r="B61" s="298">
        <v>160450</v>
      </c>
      <c r="C61" s="298">
        <v>107558</v>
      </c>
      <c r="D61" s="299">
        <v>49.2</v>
      </c>
      <c r="E61" s="295"/>
      <c r="F61" s="295"/>
      <c r="G61" s="295"/>
      <c r="H61" s="295"/>
    </row>
    <row r="62" spans="1:8" ht="14.25" x14ac:dyDescent="0.15">
      <c r="A62" s="242" t="s">
        <v>185</v>
      </c>
      <c r="B62" s="298">
        <v>69804</v>
      </c>
      <c r="C62" s="298">
        <v>63340</v>
      </c>
      <c r="D62" s="299">
        <v>10.199999999999999</v>
      </c>
      <c r="E62" s="295"/>
      <c r="F62" s="295"/>
      <c r="G62" s="295"/>
      <c r="H62" s="295"/>
    </row>
    <row r="63" spans="1:8" ht="14.25" x14ac:dyDescent="0.15">
      <c r="A63" s="242" t="s">
        <v>187</v>
      </c>
      <c r="B63" s="298">
        <v>128791</v>
      </c>
      <c r="C63" s="298">
        <v>117259</v>
      </c>
      <c r="D63" s="299">
        <v>9.8000000000000007</v>
      </c>
      <c r="E63" s="295"/>
      <c r="F63" s="295"/>
      <c r="G63" s="295"/>
      <c r="H63" s="295"/>
    </row>
    <row r="64" spans="1:8" ht="14.25" x14ac:dyDescent="0.15">
      <c r="A64" s="242" t="s">
        <v>190</v>
      </c>
      <c r="B64" s="298">
        <v>19509</v>
      </c>
      <c r="C64" s="298">
        <v>18882</v>
      </c>
      <c r="D64" s="299">
        <v>3.3</v>
      </c>
      <c r="E64" s="295"/>
      <c r="F64" s="295"/>
      <c r="G64" s="295"/>
      <c r="H64" s="295"/>
    </row>
    <row r="65" spans="1:8" ht="14.25" x14ac:dyDescent="0.15">
      <c r="A65" s="242" t="s">
        <v>191</v>
      </c>
      <c r="B65" s="298">
        <v>25842</v>
      </c>
      <c r="C65" s="298">
        <v>24487</v>
      </c>
      <c r="D65" s="299">
        <v>5.5</v>
      </c>
      <c r="E65" s="295"/>
      <c r="F65" s="295"/>
      <c r="G65" s="295"/>
      <c r="H65" s="295"/>
    </row>
    <row r="66" spans="1:8" ht="14.25" x14ac:dyDescent="0.15">
      <c r="A66" s="242" t="s">
        <v>211</v>
      </c>
      <c r="B66" s="298">
        <v>58497</v>
      </c>
      <c r="C66" s="298">
        <v>49430</v>
      </c>
      <c r="D66" s="715">
        <v>18.3</v>
      </c>
      <c r="E66" s="295"/>
      <c r="F66" s="295"/>
      <c r="G66" s="295"/>
      <c r="H66" s="295"/>
    </row>
    <row r="67" spans="1:8" ht="14.25" x14ac:dyDescent="0.15">
      <c r="A67" s="300" t="s">
        <v>540</v>
      </c>
      <c r="B67" s="298">
        <v>37772</v>
      </c>
      <c r="C67" s="298">
        <v>19056</v>
      </c>
      <c r="D67" s="299">
        <v>98.2</v>
      </c>
      <c r="E67" s="295"/>
      <c r="F67" s="295"/>
      <c r="G67" s="295"/>
      <c r="H67" s="295"/>
    </row>
    <row r="68" spans="1:8" ht="14.25" x14ac:dyDescent="0.15">
      <c r="A68" s="301" t="s">
        <v>466</v>
      </c>
      <c r="B68" s="298">
        <v>-27314</v>
      </c>
      <c r="C68" s="298">
        <v>-16563</v>
      </c>
      <c r="D68" s="299">
        <v>64.900000000000006</v>
      </c>
      <c r="E68" s="295"/>
      <c r="F68" s="295"/>
      <c r="G68" s="295"/>
      <c r="H68" s="295"/>
    </row>
    <row r="69" spans="1:8" ht="15" thickBot="1" x14ac:dyDescent="0.2">
      <c r="A69" s="303" t="s">
        <v>802</v>
      </c>
      <c r="B69" s="304">
        <v>473351</v>
      </c>
      <c r="C69" s="304">
        <v>383449</v>
      </c>
      <c r="D69" s="305">
        <v>23.4</v>
      </c>
      <c r="E69" s="295"/>
      <c r="F69" s="295"/>
      <c r="G69" s="295"/>
      <c r="H69" s="295"/>
    </row>
    <row r="70" spans="1:8" ht="15" thickBot="1" x14ac:dyDescent="0.2">
      <c r="E70" s="295"/>
      <c r="F70" s="295"/>
      <c r="G70" s="295"/>
    </row>
    <row r="71" spans="1:8" ht="14.25" x14ac:dyDescent="0.15">
      <c r="A71" s="708" t="s">
        <v>807</v>
      </c>
      <c r="B71" s="801">
        <v>2017</v>
      </c>
      <c r="C71" s="801">
        <v>2016</v>
      </c>
      <c r="D71" s="297" t="s">
        <v>808</v>
      </c>
      <c r="E71" s="295"/>
      <c r="F71" s="295"/>
      <c r="G71" s="295"/>
    </row>
    <row r="72" spans="1:8" ht="14.25" x14ac:dyDescent="0.15">
      <c r="A72" s="242" t="s">
        <v>784</v>
      </c>
      <c r="B72" s="710">
        <v>25.7</v>
      </c>
      <c r="C72" s="710">
        <v>22.1</v>
      </c>
      <c r="D72" s="299">
        <v>3.6</v>
      </c>
      <c r="E72" s="295"/>
      <c r="F72" s="295"/>
      <c r="G72" s="295"/>
      <c r="H72" s="295"/>
    </row>
    <row r="73" spans="1:8" ht="14.25" x14ac:dyDescent="0.15">
      <c r="A73" s="242" t="s">
        <v>786</v>
      </c>
      <c r="B73" s="710">
        <v>20</v>
      </c>
      <c r="C73" s="710">
        <v>20.8</v>
      </c>
      <c r="D73" s="299">
        <v>-0.8</v>
      </c>
      <c r="E73" s="295"/>
      <c r="F73" s="295"/>
      <c r="G73" s="295"/>
      <c r="H73" s="295"/>
    </row>
    <row r="74" spans="1:8" ht="14.25" x14ac:dyDescent="0.15">
      <c r="A74" s="242" t="s">
        <v>787</v>
      </c>
      <c r="B74" s="710">
        <v>11.6</v>
      </c>
      <c r="C74" s="710">
        <v>13.2</v>
      </c>
      <c r="D74" s="299">
        <v>-1.6</v>
      </c>
      <c r="E74" s="295"/>
      <c r="F74" s="295"/>
      <c r="G74" s="295"/>
      <c r="H74" s="295"/>
    </row>
    <row r="75" spans="1:8" ht="14.25" x14ac:dyDescent="0.15">
      <c r="A75" s="242" t="s">
        <v>788</v>
      </c>
      <c r="B75" s="710">
        <v>20.6</v>
      </c>
      <c r="C75" s="710">
        <v>13.9</v>
      </c>
      <c r="D75" s="299">
        <v>6.7</v>
      </c>
      <c r="E75" s="295"/>
      <c r="F75" s="295"/>
      <c r="G75" s="295"/>
      <c r="H75" s="295"/>
    </row>
    <row r="76" spans="1:8" ht="14.25" x14ac:dyDescent="0.15">
      <c r="A76" s="242" t="s">
        <v>191</v>
      </c>
      <c r="B76" s="710">
        <v>8</v>
      </c>
      <c r="C76" s="710">
        <v>8.9</v>
      </c>
      <c r="D76" s="299">
        <v>-0.9</v>
      </c>
      <c r="E76" s="295"/>
      <c r="F76" s="295"/>
      <c r="G76" s="295"/>
      <c r="H76" s="295"/>
    </row>
    <row r="77" spans="1:8" ht="14.25" x14ac:dyDescent="0.15">
      <c r="A77" s="242" t="s">
        <v>789</v>
      </c>
      <c r="B77" s="710">
        <v>17.5</v>
      </c>
      <c r="C77" s="710">
        <v>13.5</v>
      </c>
      <c r="D77" s="299">
        <v>4</v>
      </c>
      <c r="E77" s="295"/>
      <c r="F77" s="295"/>
      <c r="G77" s="295"/>
      <c r="H77" s="295"/>
    </row>
    <row r="78" spans="1:8" ht="14.25" x14ac:dyDescent="0.15">
      <c r="A78" s="300" t="s">
        <v>790</v>
      </c>
      <c r="B78" s="710">
        <v>41.2</v>
      </c>
      <c r="C78" s="710">
        <v>37.6</v>
      </c>
      <c r="D78" s="299">
        <v>3.6</v>
      </c>
      <c r="E78" s="295"/>
      <c r="F78" s="295"/>
      <c r="G78" s="295"/>
      <c r="H78" s="295"/>
    </row>
    <row r="79" spans="1:8" ht="14.25" x14ac:dyDescent="0.15">
      <c r="A79" s="301" t="s">
        <v>406</v>
      </c>
      <c r="B79" s="710" t="s">
        <v>770</v>
      </c>
      <c r="C79" s="710" t="s">
        <v>770</v>
      </c>
      <c r="D79" s="299" t="s">
        <v>809</v>
      </c>
      <c r="E79" s="295"/>
      <c r="F79" s="295"/>
      <c r="G79" s="295"/>
      <c r="H79" s="295"/>
    </row>
    <row r="80" spans="1:8" ht="15" thickBot="1" x14ac:dyDescent="0.2">
      <c r="A80" s="303" t="s">
        <v>802</v>
      </c>
      <c r="B80" s="711">
        <v>20.7</v>
      </c>
      <c r="C80" s="711">
        <v>17.399999999999999</v>
      </c>
      <c r="D80" s="305">
        <v>3.3</v>
      </c>
      <c r="E80" s="295"/>
      <c r="F80" s="295"/>
      <c r="G80" s="295"/>
      <c r="H80" s="295"/>
    </row>
    <row r="81" spans="1:8" s="241" customFormat="1" x14ac:dyDescent="0.15">
      <c r="A81" s="308"/>
      <c r="B81" s="707"/>
      <c r="C81" s="707"/>
      <c r="D81" s="390"/>
      <c r="E81" s="284"/>
      <c r="F81" s="709"/>
      <c r="G81" s="284"/>
    </row>
    <row r="83" spans="1:8" ht="13.5" thickBot="1" x14ac:dyDescent="0.2">
      <c r="A83" s="971" t="s">
        <v>874</v>
      </c>
      <c r="B83" s="695"/>
      <c r="C83" s="695"/>
      <c r="D83" s="695"/>
      <c r="E83" s="695"/>
      <c r="F83" s="695"/>
      <c r="G83" s="695"/>
      <c r="H83" s="695"/>
    </row>
    <row r="84" spans="1:8" x14ac:dyDescent="0.15">
      <c r="A84" s="967"/>
      <c r="B84" s="1083">
        <v>2017</v>
      </c>
      <c r="C84" s="1083"/>
      <c r="D84" s="1083"/>
      <c r="E84" s="1083"/>
      <c r="F84" s="1083"/>
      <c r="G84" s="1083"/>
      <c r="H84" s="1084"/>
    </row>
    <row r="85" spans="1:8" ht="38.25" x14ac:dyDescent="0.15">
      <c r="A85" s="970" t="s">
        <v>783</v>
      </c>
      <c r="B85" s="972" t="s">
        <v>785</v>
      </c>
      <c r="C85" s="972" t="s">
        <v>786</v>
      </c>
      <c r="D85" s="972" t="s">
        <v>787</v>
      </c>
      <c r="E85" s="972" t="s">
        <v>873</v>
      </c>
      <c r="F85" s="972" t="s">
        <v>790</v>
      </c>
      <c r="G85" s="972" t="s">
        <v>866</v>
      </c>
      <c r="H85" s="962" t="s">
        <v>791</v>
      </c>
    </row>
    <row r="86" spans="1:8" ht="25.5" x14ac:dyDescent="0.15">
      <c r="A86" s="301" t="s">
        <v>792</v>
      </c>
      <c r="B86" s="298">
        <v>35658</v>
      </c>
      <c r="C86" s="298">
        <v>13307</v>
      </c>
      <c r="D86" s="298">
        <v>13449</v>
      </c>
      <c r="E86" s="298">
        <v>15924</v>
      </c>
      <c r="F86" s="298">
        <v>14621</v>
      </c>
      <c r="G86" s="298">
        <v>-3871</v>
      </c>
      <c r="H86" s="959">
        <v>89088</v>
      </c>
    </row>
    <row r="87" spans="1:8" x14ac:dyDescent="0.15">
      <c r="A87" s="301" t="s">
        <v>793</v>
      </c>
      <c r="B87" s="298">
        <v>485</v>
      </c>
      <c r="C87" s="298">
        <v>65</v>
      </c>
      <c r="D87" s="298">
        <v>9740</v>
      </c>
      <c r="E87" s="298">
        <v>479</v>
      </c>
      <c r="F87" s="298">
        <v>68</v>
      </c>
      <c r="G87" s="298">
        <v>53</v>
      </c>
      <c r="H87" s="959">
        <v>10890</v>
      </c>
    </row>
    <row r="88" spans="1:8" x14ac:dyDescent="0.15">
      <c r="A88" s="960" t="s">
        <v>794</v>
      </c>
      <c r="B88" s="961">
        <v>36143</v>
      </c>
      <c r="C88" s="961">
        <v>13372</v>
      </c>
      <c r="D88" s="961">
        <v>23189</v>
      </c>
      <c r="E88" s="961">
        <v>16403</v>
      </c>
      <c r="F88" s="961">
        <v>14689</v>
      </c>
      <c r="G88" s="961">
        <v>-3818</v>
      </c>
      <c r="H88" s="962">
        <v>99978</v>
      </c>
    </row>
    <row r="89" spans="1:8" x14ac:dyDescent="0.15">
      <c r="A89" s="960" t="s">
        <v>795</v>
      </c>
      <c r="B89" s="298"/>
      <c r="C89" s="963"/>
      <c r="D89" s="963"/>
      <c r="E89" s="963"/>
      <c r="F89" s="963"/>
      <c r="G89" s="963"/>
      <c r="H89" s="959"/>
    </row>
    <row r="90" spans="1:8" x14ac:dyDescent="0.15">
      <c r="A90" s="301" t="s">
        <v>796</v>
      </c>
      <c r="B90" s="298">
        <v>4532</v>
      </c>
      <c r="C90" s="963">
        <v>0</v>
      </c>
      <c r="D90" s="963">
        <v>0</v>
      </c>
      <c r="E90" s="963">
        <v>0</v>
      </c>
      <c r="F90" s="963">
        <v>0</v>
      </c>
      <c r="G90" s="963">
        <v>0</v>
      </c>
      <c r="H90" s="959">
        <v>4532</v>
      </c>
    </row>
    <row r="91" spans="1:8" x14ac:dyDescent="0.15">
      <c r="A91" s="301" t="s">
        <v>797</v>
      </c>
      <c r="B91" s="298">
        <v>-21213</v>
      </c>
      <c r="C91" s="963">
        <v>0</v>
      </c>
      <c r="D91" s="963">
        <v>0</v>
      </c>
      <c r="E91" s="963">
        <v>0</v>
      </c>
      <c r="F91" s="963">
        <v>0</v>
      </c>
      <c r="G91" s="963">
        <v>0</v>
      </c>
      <c r="H91" s="959">
        <v>-21213</v>
      </c>
    </row>
    <row r="92" spans="1:8" ht="25.5" x14ac:dyDescent="0.15">
      <c r="A92" s="301" t="s">
        <v>798</v>
      </c>
      <c r="B92" s="963">
        <v>0</v>
      </c>
      <c r="C92" s="963">
        <v>0</v>
      </c>
      <c r="D92" s="963">
        <v>0</v>
      </c>
      <c r="E92" s="963">
        <v>0</v>
      </c>
      <c r="F92" s="298">
        <v>10850</v>
      </c>
      <c r="G92" s="963">
        <v>0</v>
      </c>
      <c r="H92" s="959">
        <v>10850</v>
      </c>
    </row>
    <row r="93" spans="1:8" x14ac:dyDescent="0.15">
      <c r="A93" s="960" t="s">
        <v>799</v>
      </c>
      <c r="B93" s="961">
        <v>52824</v>
      </c>
      <c r="C93" s="961">
        <v>13372</v>
      </c>
      <c r="D93" s="961">
        <v>23189</v>
      </c>
      <c r="E93" s="961">
        <v>16403</v>
      </c>
      <c r="F93" s="961">
        <v>3839</v>
      </c>
      <c r="G93" s="961">
        <v>-3818</v>
      </c>
      <c r="H93" s="962">
        <v>105809</v>
      </c>
    </row>
    <row r="94" spans="1:8" ht="25.5" x14ac:dyDescent="0.15">
      <c r="A94" s="301" t="s">
        <v>800</v>
      </c>
      <c r="B94" s="298">
        <v>52128</v>
      </c>
      <c r="C94" s="298">
        <v>13307</v>
      </c>
      <c r="D94" s="298">
        <v>13449</v>
      </c>
      <c r="E94" s="298">
        <v>15924</v>
      </c>
      <c r="F94" s="298">
        <v>3771</v>
      </c>
      <c r="G94" s="298">
        <v>-3871</v>
      </c>
      <c r="H94" s="959">
        <v>94708</v>
      </c>
    </row>
    <row r="95" spans="1:8" ht="26.25" thickBot="1" x14ac:dyDescent="0.2">
      <c r="A95" s="969" t="s">
        <v>801</v>
      </c>
      <c r="B95" s="304">
        <v>696</v>
      </c>
      <c r="C95" s="304">
        <v>65</v>
      </c>
      <c r="D95" s="304">
        <v>9740</v>
      </c>
      <c r="E95" s="304">
        <v>479</v>
      </c>
      <c r="F95" s="304">
        <v>68</v>
      </c>
      <c r="G95" s="304">
        <v>53</v>
      </c>
      <c r="H95" s="964">
        <v>11101</v>
      </c>
    </row>
    <row r="96" spans="1:8" ht="13.5" thickBot="1" x14ac:dyDescent="0.2">
      <c r="A96" s="968"/>
      <c r="B96" s="69"/>
      <c r="C96" s="81"/>
      <c r="D96" s="81"/>
      <c r="E96" s="81"/>
      <c r="F96" s="81"/>
      <c r="G96" s="81"/>
      <c r="H96" s="81"/>
    </row>
    <row r="97" spans="1:8" x14ac:dyDescent="0.15">
      <c r="A97" s="967"/>
      <c r="B97" s="1083">
        <v>2016</v>
      </c>
      <c r="C97" s="1083"/>
      <c r="D97" s="1083"/>
      <c r="E97" s="1083"/>
      <c r="F97" s="1083"/>
      <c r="G97" s="1083"/>
      <c r="H97" s="1084"/>
    </row>
    <row r="98" spans="1:8" ht="38.25" x14ac:dyDescent="0.15">
      <c r="A98" s="970" t="s">
        <v>783</v>
      </c>
      <c r="B98" s="972" t="s">
        <v>785</v>
      </c>
      <c r="C98" s="972" t="s">
        <v>786</v>
      </c>
      <c r="D98" s="972" t="s">
        <v>787</v>
      </c>
      <c r="E98" s="972" t="s">
        <v>873</v>
      </c>
      <c r="F98" s="972" t="s">
        <v>790</v>
      </c>
      <c r="G98" s="972" t="s">
        <v>866</v>
      </c>
      <c r="H98" s="962" t="s">
        <v>791</v>
      </c>
    </row>
    <row r="99" spans="1:8" ht="25.5" x14ac:dyDescent="0.15">
      <c r="A99" s="301" t="s">
        <v>792</v>
      </c>
      <c r="B99" s="965">
        <v>24851</v>
      </c>
      <c r="C99" s="243">
        <v>12638</v>
      </c>
      <c r="D99" s="243">
        <v>13108</v>
      </c>
      <c r="E99" s="243">
        <v>9412</v>
      </c>
      <c r="F99" s="243">
        <v>6188</v>
      </c>
      <c r="G99" s="298">
        <v>-3803</v>
      </c>
      <c r="H99" s="959">
        <v>62394</v>
      </c>
    </row>
    <row r="100" spans="1:8" x14ac:dyDescent="0.15">
      <c r="A100" s="301" t="s">
        <v>793</v>
      </c>
      <c r="B100" s="965">
        <v>182</v>
      </c>
      <c r="C100" s="243">
        <v>62</v>
      </c>
      <c r="D100" s="243">
        <v>9491</v>
      </c>
      <c r="E100" s="243">
        <v>237</v>
      </c>
      <c r="F100" s="298">
        <v>-266</v>
      </c>
      <c r="G100" s="298">
        <v>268</v>
      </c>
      <c r="H100" s="959">
        <v>9974</v>
      </c>
    </row>
    <row r="101" spans="1:8" x14ac:dyDescent="0.15">
      <c r="A101" s="960" t="s">
        <v>794</v>
      </c>
      <c r="B101" s="965">
        <v>25033</v>
      </c>
      <c r="C101" s="243">
        <v>12700</v>
      </c>
      <c r="D101" s="243">
        <v>22599</v>
      </c>
      <c r="E101" s="243">
        <v>9649</v>
      </c>
      <c r="F101" s="243">
        <v>5922</v>
      </c>
      <c r="G101" s="298">
        <v>-3535</v>
      </c>
      <c r="H101" s="959">
        <v>72368</v>
      </c>
    </row>
    <row r="102" spans="1:8" x14ac:dyDescent="0.15">
      <c r="A102" s="960" t="s">
        <v>795</v>
      </c>
      <c r="B102" s="965"/>
      <c r="C102" s="243"/>
      <c r="D102" s="243"/>
      <c r="E102" s="243"/>
      <c r="F102" s="243"/>
      <c r="G102" s="243"/>
      <c r="H102" s="959"/>
    </row>
    <row r="103" spans="1:8" x14ac:dyDescent="0.15">
      <c r="A103" s="301" t="s">
        <v>796</v>
      </c>
      <c r="B103" s="965">
        <v>2168</v>
      </c>
      <c r="C103" s="243">
        <v>0</v>
      </c>
      <c r="D103" s="243">
        <v>0</v>
      </c>
      <c r="E103" s="243">
        <v>0</v>
      </c>
      <c r="F103" s="243">
        <v>0</v>
      </c>
      <c r="G103" s="243">
        <v>0</v>
      </c>
      <c r="H103" s="959">
        <v>2168</v>
      </c>
    </row>
    <row r="104" spans="1:8" x14ac:dyDescent="0.15">
      <c r="A104" s="301" t="s">
        <v>797</v>
      </c>
      <c r="B104" s="298">
        <v>-17652</v>
      </c>
      <c r="C104" s="243">
        <v>0</v>
      </c>
      <c r="D104" s="243">
        <v>0</v>
      </c>
      <c r="E104" s="243">
        <v>0</v>
      </c>
      <c r="F104" s="243">
        <v>0</v>
      </c>
      <c r="G104" s="243">
        <v>0</v>
      </c>
      <c r="H104" s="959">
        <v>-17652</v>
      </c>
    </row>
    <row r="105" spans="1:8" ht="25.5" x14ac:dyDescent="0.15">
      <c r="A105" s="301" t="s">
        <v>798</v>
      </c>
      <c r="B105" s="965">
        <v>0</v>
      </c>
      <c r="C105" s="243">
        <v>0</v>
      </c>
      <c r="D105" s="243">
        <v>0</v>
      </c>
      <c r="E105" s="243">
        <v>0</v>
      </c>
      <c r="F105" s="243">
        <v>9497</v>
      </c>
      <c r="G105" s="243">
        <v>0</v>
      </c>
      <c r="H105" s="959">
        <v>9497</v>
      </c>
    </row>
    <row r="106" spans="1:8" x14ac:dyDescent="0.15">
      <c r="A106" s="960" t="s">
        <v>799</v>
      </c>
      <c r="B106" s="965">
        <v>40518</v>
      </c>
      <c r="C106" s="243">
        <v>12700</v>
      </c>
      <c r="D106" s="243">
        <v>22599</v>
      </c>
      <c r="E106" s="243">
        <v>9649</v>
      </c>
      <c r="F106" s="298">
        <v>-3575</v>
      </c>
      <c r="G106" s="298">
        <v>-3535</v>
      </c>
      <c r="H106" s="959">
        <v>78355</v>
      </c>
    </row>
    <row r="107" spans="1:8" ht="25.5" x14ac:dyDescent="0.15">
      <c r="A107" s="301" t="s">
        <v>800</v>
      </c>
      <c r="B107" s="965">
        <v>40206</v>
      </c>
      <c r="C107" s="243">
        <v>12638</v>
      </c>
      <c r="D107" s="243">
        <v>13108</v>
      </c>
      <c r="E107" s="243">
        <v>9412</v>
      </c>
      <c r="F107" s="298">
        <v>-3309</v>
      </c>
      <c r="G107" s="298">
        <v>-3803</v>
      </c>
      <c r="H107" s="959">
        <v>68252</v>
      </c>
    </row>
    <row r="108" spans="1:8" ht="26.25" thickBot="1" x14ac:dyDescent="0.2">
      <c r="A108" s="969" t="s">
        <v>801</v>
      </c>
      <c r="B108" s="966">
        <v>312</v>
      </c>
      <c r="C108" s="330">
        <v>62</v>
      </c>
      <c r="D108" s="330">
        <v>9491</v>
      </c>
      <c r="E108" s="330">
        <v>237</v>
      </c>
      <c r="F108" s="304">
        <v>-266</v>
      </c>
      <c r="G108" s="330">
        <v>268</v>
      </c>
      <c r="H108" s="964">
        <v>10104</v>
      </c>
    </row>
    <row r="110" spans="1:8" s="226" customFormat="1" ht="15" x14ac:dyDescent="0.2">
      <c r="A110" s="665" t="s">
        <v>209</v>
      </c>
      <c r="B110" s="665"/>
      <c r="C110" s="665"/>
      <c r="D110" s="665"/>
    </row>
    <row r="112" spans="1:8" x14ac:dyDescent="0.15">
      <c r="B112" s="958"/>
      <c r="C112" s="958"/>
      <c r="D112" s="958"/>
      <c r="E112" s="958"/>
      <c r="F112" s="958"/>
      <c r="G112" s="958"/>
      <c r="H112" s="958"/>
    </row>
    <row r="113" spans="2:8" x14ac:dyDescent="0.15">
      <c r="B113" s="958"/>
      <c r="C113" s="958"/>
      <c r="D113" s="958"/>
      <c r="E113" s="958"/>
      <c r="F113" s="958"/>
      <c r="G113" s="958"/>
      <c r="H113" s="958"/>
    </row>
    <row r="114" spans="2:8" x14ac:dyDescent="0.15">
      <c r="B114" s="958"/>
      <c r="C114" s="958"/>
      <c r="D114" s="958"/>
      <c r="E114" s="958"/>
      <c r="F114" s="958"/>
      <c r="G114" s="958"/>
      <c r="H114" s="958"/>
    </row>
    <row r="115" spans="2:8" x14ac:dyDescent="0.15">
      <c r="B115" s="958"/>
      <c r="C115" s="958"/>
      <c r="D115" s="958"/>
      <c r="E115" s="958"/>
      <c r="F115" s="958"/>
      <c r="G115" s="958"/>
      <c r="H115" s="958"/>
    </row>
    <row r="116" spans="2:8" x14ac:dyDescent="0.15">
      <c r="B116" s="958"/>
      <c r="C116" s="958"/>
      <c r="D116" s="958"/>
      <c r="E116" s="958"/>
      <c r="F116" s="958"/>
      <c r="G116" s="958"/>
      <c r="H116" s="958"/>
    </row>
    <row r="117" spans="2:8" x14ac:dyDescent="0.15">
      <c r="B117" s="958"/>
      <c r="C117" s="958"/>
      <c r="D117" s="958"/>
      <c r="E117" s="958"/>
      <c r="F117" s="958"/>
      <c r="G117" s="958"/>
      <c r="H117" s="958"/>
    </row>
    <row r="118" spans="2:8" x14ac:dyDescent="0.15">
      <c r="B118" s="958"/>
      <c r="C118" s="958"/>
      <c r="D118" s="958"/>
      <c r="E118" s="958"/>
      <c r="F118" s="958"/>
      <c r="G118" s="958"/>
      <c r="H118" s="958"/>
    </row>
    <row r="119" spans="2:8" x14ac:dyDescent="0.15">
      <c r="B119" s="958"/>
      <c r="C119" s="958"/>
      <c r="D119" s="958"/>
      <c r="E119" s="958"/>
      <c r="F119" s="958"/>
      <c r="G119" s="958"/>
      <c r="H119" s="958"/>
    </row>
    <row r="120" spans="2:8" x14ac:dyDescent="0.15">
      <c r="B120" s="958"/>
      <c r="C120" s="958"/>
      <c r="D120" s="958"/>
      <c r="E120" s="958"/>
      <c r="F120" s="958"/>
      <c r="G120" s="958"/>
      <c r="H120" s="958"/>
    </row>
    <row r="121" spans="2:8" x14ac:dyDescent="0.15">
      <c r="B121" s="958"/>
      <c r="C121" s="958"/>
      <c r="D121" s="958"/>
      <c r="E121" s="958"/>
      <c r="F121" s="958"/>
      <c r="G121" s="958"/>
      <c r="H121" s="958"/>
    </row>
    <row r="122" spans="2:8" x14ac:dyDescent="0.15">
      <c r="B122" s="958"/>
      <c r="C122" s="958"/>
      <c r="D122" s="958"/>
      <c r="E122" s="958"/>
      <c r="F122" s="958"/>
      <c r="G122" s="958"/>
      <c r="H122" s="958"/>
    </row>
    <row r="123" spans="2:8" x14ac:dyDescent="0.15">
      <c r="B123" s="958"/>
      <c r="C123" s="958"/>
      <c r="D123" s="958"/>
      <c r="E123" s="958"/>
      <c r="F123" s="958"/>
      <c r="G123" s="958"/>
      <c r="H123" s="958"/>
    </row>
    <row r="124" spans="2:8" x14ac:dyDescent="0.15">
      <c r="B124" s="958"/>
      <c r="C124" s="958"/>
      <c r="D124" s="958"/>
      <c r="E124" s="958"/>
      <c r="F124" s="958"/>
      <c r="G124" s="958"/>
      <c r="H124" s="958"/>
    </row>
    <row r="125" spans="2:8" x14ac:dyDescent="0.15">
      <c r="B125" s="958"/>
      <c r="C125" s="958"/>
      <c r="D125" s="958"/>
      <c r="E125" s="958"/>
      <c r="F125" s="958"/>
      <c r="G125" s="958"/>
      <c r="H125" s="958"/>
    </row>
    <row r="126" spans="2:8" x14ac:dyDescent="0.15">
      <c r="B126" s="958"/>
      <c r="C126" s="958"/>
      <c r="D126" s="958"/>
      <c r="E126" s="958"/>
      <c r="F126" s="958"/>
      <c r="G126" s="958"/>
      <c r="H126" s="958"/>
    </row>
    <row r="127" spans="2:8" x14ac:dyDescent="0.15">
      <c r="B127" s="958"/>
      <c r="C127" s="958"/>
      <c r="D127" s="958"/>
      <c r="E127" s="958"/>
      <c r="F127" s="958"/>
      <c r="G127" s="958"/>
      <c r="H127" s="958"/>
    </row>
    <row r="128" spans="2:8" x14ac:dyDescent="0.15">
      <c r="B128" s="958"/>
      <c r="C128" s="958"/>
      <c r="D128" s="958"/>
      <c r="E128" s="958"/>
      <c r="F128" s="958"/>
      <c r="G128" s="958"/>
      <c r="H128" s="958"/>
    </row>
    <row r="129" spans="2:8" x14ac:dyDescent="0.15">
      <c r="B129" s="958"/>
      <c r="C129" s="958"/>
      <c r="D129" s="958"/>
      <c r="E129" s="958"/>
      <c r="F129" s="958"/>
      <c r="G129" s="958"/>
      <c r="H129" s="958"/>
    </row>
    <row r="130" spans="2:8" x14ac:dyDescent="0.15">
      <c r="B130" s="958"/>
      <c r="C130" s="958"/>
      <c r="D130" s="958"/>
      <c r="E130" s="958"/>
      <c r="F130" s="958"/>
      <c r="G130" s="958"/>
      <c r="H130" s="958"/>
    </row>
    <row r="131" spans="2:8" x14ac:dyDescent="0.15">
      <c r="B131" s="958"/>
      <c r="C131" s="958"/>
      <c r="D131" s="958"/>
      <c r="E131" s="958"/>
      <c r="F131" s="958"/>
      <c r="G131" s="958"/>
      <c r="H131" s="958"/>
    </row>
    <row r="132" spans="2:8" x14ac:dyDescent="0.15">
      <c r="B132" s="958"/>
      <c r="C132" s="958"/>
      <c r="D132" s="958"/>
      <c r="E132" s="958"/>
      <c r="F132" s="958"/>
      <c r="G132" s="958"/>
      <c r="H132" s="958"/>
    </row>
    <row r="133" spans="2:8" x14ac:dyDescent="0.15">
      <c r="B133" s="958"/>
      <c r="C133" s="958"/>
      <c r="D133" s="958"/>
      <c r="E133" s="958"/>
      <c r="F133" s="958"/>
      <c r="G133" s="958"/>
      <c r="H133" s="958"/>
    </row>
    <row r="134" spans="2:8" x14ac:dyDescent="0.15">
      <c r="B134" s="958"/>
      <c r="C134" s="958"/>
      <c r="D134" s="958"/>
      <c r="E134" s="958"/>
      <c r="F134" s="958"/>
      <c r="G134" s="958"/>
      <c r="H134" s="958"/>
    </row>
    <row r="135" spans="2:8" x14ac:dyDescent="0.15">
      <c r="B135" s="958"/>
      <c r="C135" s="958"/>
      <c r="D135" s="958"/>
      <c r="E135" s="958"/>
      <c r="F135" s="958"/>
      <c r="G135" s="958"/>
      <c r="H135" s="958"/>
    </row>
    <row r="136" spans="2:8" x14ac:dyDescent="0.15">
      <c r="B136" s="958"/>
      <c r="C136" s="958"/>
      <c r="D136" s="958"/>
      <c r="E136" s="958"/>
      <c r="F136" s="958"/>
      <c r="G136" s="958"/>
      <c r="H136" s="958"/>
    </row>
    <row r="137" spans="2:8" x14ac:dyDescent="0.15">
      <c r="B137" s="958"/>
      <c r="C137" s="958"/>
      <c r="D137" s="958"/>
      <c r="E137" s="958"/>
      <c r="F137" s="958"/>
      <c r="G137" s="958"/>
      <c r="H137" s="958"/>
    </row>
    <row r="138" spans="2:8" x14ac:dyDescent="0.15">
      <c r="B138" s="958"/>
      <c r="C138" s="958"/>
      <c r="D138" s="958"/>
      <c r="E138" s="958"/>
      <c r="F138" s="958"/>
      <c r="G138" s="958"/>
      <c r="H138" s="958"/>
    </row>
    <row r="139" spans="2:8" x14ac:dyDescent="0.15">
      <c r="B139" s="958"/>
      <c r="C139" s="958"/>
      <c r="D139" s="958"/>
      <c r="E139" s="958"/>
      <c r="F139" s="958"/>
      <c r="G139" s="958"/>
      <c r="H139" s="958"/>
    </row>
    <row r="140" spans="2:8" x14ac:dyDescent="0.15">
      <c r="B140" s="958"/>
      <c r="C140" s="958"/>
      <c r="D140" s="958"/>
      <c r="E140" s="958"/>
      <c r="F140" s="958"/>
      <c r="G140" s="958"/>
      <c r="H140" s="958"/>
    </row>
    <row r="141" spans="2:8" x14ac:dyDescent="0.15">
      <c r="B141" s="958"/>
      <c r="C141" s="958"/>
      <c r="D141" s="958"/>
      <c r="E141" s="958"/>
      <c r="F141" s="958"/>
      <c r="G141" s="958"/>
      <c r="H141" s="958"/>
    </row>
    <row r="142" spans="2:8" x14ac:dyDescent="0.15">
      <c r="B142" s="958"/>
      <c r="C142" s="958"/>
      <c r="D142" s="958"/>
      <c r="E142" s="958"/>
      <c r="F142" s="958"/>
      <c r="G142" s="958"/>
      <c r="H142" s="958"/>
    </row>
    <row r="143" spans="2:8" x14ac:dyDescent="0.15">
      <c r="B143" s="958"/>
      <c r="C143" s="958"/>
      <c r="D143" s="958"/>
      <c r="E143" s="958"/>
      <c r="F143" s="958"/>
      <c r="G143" s="958"/>
      <c r="H143" s="958"/>
    </row>
    <row r="144" spans="2:8" x14ac:dyDescent="0.15">
      <c r="B144" s="958"/>
      <c r="C144" s="958"/>
      <c r="D144" s="958"/>
      <c r="E144" s="958"/>
      <c r="F144" s="958"/>
      <c r="G144" s="958"/>
      <c r="H144" s="958"/>
    </row>
    <row r="145" spans="2:8" x14ac:dyDescent="0.15">
      <c r="B145" s="958"/>
      <c r="C145" s="958"/>
      <c r="D145" s="958"/>
      <c r="E145" s="958"/>
      <c r="F145" s="958"/>
      <c r="G145" s="958"/>
      <c r="H145" s="958"/>
    </row>
    <row r="146" spans="2:8" x14ac:dyDescent="0.15">
      <c r="B146" s="958"/>
      <c r="C146" s="958"/>
      <c r="D146" s="958"/>
      <c r="E146" s="958"/>
      <c r="F146" s="958"/>
      <c r="G146" s="958"/>
      <c r="H146" s="958"/>
    </row>
    <row r="147" spans="2:8" x14ac:dyDescent="0.15">
      <c r="B147" s="958"/>
      <c r="C147" s="958"/>
      <c r="D147" s="958"/>
      <c r="E147" s="958"/>
      <c r="F147" s="958"/>
      <c r="G147" s="958"/>
      <c r="H147" s="958"/>
    </row>
    <row r="148" spans="2:8" x14ac:dyDescent="0.15">
      <c r="B148" s="958"/>
      <c r="C148" s="958"/>
      <c r="D148" s="958"/>
      <c r="E148" s="958"/>
      <c r="F148" s="958"/>
      <c r="G148" s="958"/>
      <c r="H148" s="958"/>
    </row>
    <row r="149" spans="2:8" x14ac:dyDescent="0.15">
      <c r="B149" s="958"/>
      <c r="C149" s="958"/>
      <c r="D149" s="958"/>
      <c r="E149" s="958"/>
      <c r="F149" s="958"/>
      <c r="G149" s="958"/>
      <c r="H149" s="958"/>
    </row>
    <row r="150" spans="2:8" x14ac:dyDescent="0.15">
      <c r="B150" s="958"/>
      <c r="C150" s="958"/>
      <c r="D150" s="958"/>
      <c r="E150" s="958"/>
      <c r="F150" s="958"/>
      <c r="G150" s="958"/>
      <c r="H150" s="958"/>
    </row>
    <row r="151" spans="2:8" x14ac:dyDescent="0.15">
      <c r="B151" s="958"/>
      <c r="C151" s="958"/>
      <c r="D151" s="958"/>
      <c r="E151" s="958"/>
      <c r="F151" s="958"/>
      <c r="G151" s="958"/>
      <c r="H151" s="958"/>
    </row>
    <row r="152" spans="2:8" x14ac:dyDescent="0.15">
      <c r="B152" s="958"/>
      <c r="C152" s="958"/>
      <c r="D152" s="958"/>
      <c r="E152" s="958"/>
      <c r="F152" s="958"/>
      <c r="G152" s="958"/>
      <c r="H152" s="958"/>
    </row>
    <row r="153" spans="2:8" x14ac:dyDescent="0.15">
      <c r="B153" s="958"/>
      <c r="C153" s="958"/>
      <c r="D153" s="958"/>
      <c r="E153" s="958"/>
      <c r="F153" s="958"/>
      <c r="G153" s="958"/>
      <c r="H153" s="958"/>
    </row>
    <row r="154" spans="2:8" x14ac:dyDescent="0.15">
      <c r="B154" s="958"/>
      <c r="C154" s="958"/>
      <c r="D154" s="958"/>
      <c r="E154" s="958"/>
      <c r="F154" s="958"/>
      <c r="G154" s="958"/>
      <c r="H154" s="958"/>
    </row>
    <row r="155" spans="2:8" x14ac:dyDescent="0.15">
      <c r="B155" s="958"/>
      <c r="C155" s="958"/>
      <c r="D155" s="958"/>
      <c r="E155" s="958"/>
      <c r="F155" s="958"/>
      <c r="G155" s="958"/>
      <c r="H155" s="958"/>
    </row>
    <row r="156" spans="2:8" x14ac:dyDescent="0.15">
      <c r="B156" s="958"/>
      <c r="C156" s="958"/>
      <c r="D156" s="958"/>
      <c r="E156" s="958"/>
      <c r="F156" s="958"/>
      <c r="G156" s="958"/>
      <c r="H156" s="958"/>
    </row>
    <row r="157" spans="2:8" x14ac:dyDescent="0.15">
      <c r="B157" s="958"/>
      <c r="C157" s="958"/>
      <c r="D157" s="958"/>
      <c r="E157" s="958"/>
      <c r="F157" s="958"/>
      <c r="G157" s="958"/>
      <c r="H157" s="958"/>
    </row>
    <row r="158" spans="2:8" x14ac:dyDescent="0.15">
      <c r="B158" s="958"/>
      <c r="C158" s="958"/>
      <c r="D158" s="958"/>
      <c r="E158" s="958"/>
      <c r="F158" s="958"/>
      <c r="G158" s="958"/>
      <c r="H158" s="958"/>
    </row>
    <row r="159" spans="2:8" x14ac:dyDescent="0.15">
      <c r="B159" s="958"/>
      <c r="C159" s="958"/>
      <c r="D159" s="958"/>
      <c r="E159" s="958"/>
      <c r="F159" s="958"/>
      <c r="G159" s="958"/>
      <c r="H159" s="958"/>
    </row>
    <row r="160" spans="2:8" x14ac:dyDescent="0.15">
      <c r="B160" s="958"/>
      <c r="C160" s="958"/>
      <c r="D160" s="958"/>
      <c r="E160" s="958"/>
      <c r="F160" s="958"/>
      <c r="G160" s="958"/>
      <c r="H160" s="958"/>
    </row>
    <row r="161" spans="2:8" x14ac:dyDescent="0.15">
      <c r="B161" s="958"/>
      <c r="C161" s="958"/>
      <c r="D161" s="958"/>
      <c r="E161" s="958"/>
      <c r="F161" s="958"/>
      <c r="G161" s="958"/>
      <c r="H161" s="958"/>
    </row>
    <row r="162" spans="2:8" x14ac:dyDescent="0.15">
      <c r="B162" s="958"/>
      <c r="C162" s="958"/>
      <c r="D162" s="958"/>
      <c r="E162" s="958"/>
      <c r="F162" s="958"/>
      <c r="G162" s="958"/>
      <c r="H162" s="958"/>
    </row>
    <row r="163" spans="2:8" x14ac:dyDescent="0.15">
      <c r="B163" s="958"/>
      <c r="C163" s="958"/>
      <c r="D163" s="958"/>
      <c r="E163" s="958"/>
      <c r="F163" s="958"/>
      <c r="G163" s="958"/>
      <c r="H163" s="958"/>
    </row>
    <row r="164" spans="2:8" x14ac:dyDescent="0.15">
      <c r="B164" s="958"/>
      <c r="C164" s="958"/>
      <c r="D164" s="958"/>
      <c r="E164" s="958"/>
      <c r="F164" s="958"/>
      <c r="G164" s="958"/>
      <c r="H164" s="958"/>
    </row>
    <row r="165" spans="2:8" x14ac:dyDescent="0.15">
      <c r="B165" s="958"/>
      <c r="C165" s="958"/>
      <c r="D165" s="958"/>
      <c r="E165" s="958"/>
      <c r="F165" s="958"/>
      <c r="G165" s="958"/>
      <c r="H165" s="958"/>
    </row>
    <row r="166" spans="2:8" x14ac:dyDescent="0.15">
      <c r="B166" s="958"/>
      <c r="C166" s="958"/>
      <c r="D166" s="958"/>
      <c r="E166" s="958"/>
      <c r="F166" s="958"/>
      <c r="G166" s="958"/>
      <c r="H166" s="958"/>
    </row>
    <row r="167" spans="2:8" x14ac:dyDescent="0.15">
      <c r="B167" s="958"/>
      <c r="C167" s="958"/>
      <c r="D167" s="958"/>
      <c r="E167" s="958"/>
      <c r="F167" s="958"/>
      <c r="G167" s="958"/>
      <c r="H167" s="958"/>
    </row>
    <row r="168" spans="2:8" x14ac:dyDescent="0.15">
      <c r="B168" s="958"/>
      <c r="C168" s="958"/>
      <c r="D168" s="958"/>
      <c r="E168" s="958"/>
      <c r="F168" s="958"/>
      <c r="G168" s="958"/>
      <c r="H168" s="958"/>
    </row>
    <row r="169" spans="2:8" x14ac:dyDescent="0.15">
      <c r="B169" s="958"/>
      <c r="C169" s="958"/>
      <c r="D169" s="958"/>
      <c r="E169" s="958"/>
      <c r="F169" s="958"/>
      <c r="G169" s="958"/>
      <c r="H169" s="958"/>
    </row>
    <row r="170" spans="2:8" x14ac:dyDescent="0.15">
      <c r="B170" s="958"/>
      <c r="C170" s="958"/>
      <c r="D170" s="958"/>
      <c r="E170" s="958"/>
      <c r="F170" s="958"/>
      <c r="G170" s="958"/>
      <c r="H170" s="958"/>
    </row>
    <row r="171" spans="2:8" x14ac:dyDescent="0.15">
      <c r="B171" s="958"/>
      <c r="C171" s="958"/>
      <c r="D171" s="958"/>
      <c r="E171" s="958"/>
      <c r="F171" s="958"/>
      <c r="G171" s="958"/>
      <c r="H171" s="958"/>
    </row>
    <row r="172" spans="2:8" x14ac:dyDescent="0.15">
      <c r="B172" s="958"/>
      <c r="C172" s="958"/>
      <c r="D172" s="958"/>
      <c r="E172" s="958"/>
      <c r="F172" s="958"/>
      <c r="G172" s="958"/>
      <c r="H172" s="958"/>
    </row>
    <row r="173" spans="2:8" x14ac:dyDescent="0.15">
      <c r="B173" s="958"/>
      <c r="C173" s="958"/>
      <c r="D173" s="958"/>
      <c r="E173" s="958"/>
      <c r="F173" s="958"/>
      <c r="G173" s="958"/>
      <c r="H173" s="958"/>
    </row>
    <row r="174" spans="2:8" x14ac:dyDescent="0.15">
      <c r="B174" s="958"/>
      <c r="C174" s="958"/>
      <c r="D174" s="958"/>
      <c r="E174" s="958"/>
      <c r="F174" s="958"/>
      <c r="G174" s="958"/>
      <c r="H174" s="958"/>
    </row>
    <row r="175" spans="2:8" x14ac:dyDescent="0.15">
      <c r="B175" s="958"/>
      <c r="C175" s="958"/>
      <c r="D175" s="958"/>
      <c r="E175" s="958"/>
      <c r="F175" s="958"/>
      <c r="G175" s="958"/>
      <c r="H175" s="958"/>
    </row>
    <row r="176" spans="2:8" x14ac:dyDescent="0.15">
      <c r="B176" s="958"/>
      <c r="C176" s="958"/>
      <c r="D176" s="958"/>
      <c r="E176" s="958"/>
      <c r="F176" s="958"/>
      <c r="G176" s="958"/>
      <c r="H176" s="958"/>
    </row>
    <row r="177" spans="2:8" x14ac:dyDescent="0.15">
      <c r="B177" s="958"/>
      <c r="C177" s="958"/>
      <c r="D177" s="958"/>
      <c r="E177" s="958"/>
      <c r="F177" s="958"/>
      <c r="G177" s="958"/>
      <c r="H177" s="958"/>
    </row>
    <row r="178" spans="2:8" x14ac:dyDescent="0.15">
      <c r="B178" s="958"/>
      <c r="C178" s="958"/>
      <c r="D178" s="958"/>
      <c r="E178" s="958"/>
      <c r="F178" s="958"/>
      <c r="G178" s="958"/>
      <c r="H178" s="958"/>
    </row>
    <row r="179" spans="2:8" x14ac:dyDescent="0.15">
      <c r="B179" s="958"/>
      <c r="C179" s="958"/>
      <c r="D179" s="958"/>
      <c r="E179" s="958"/>
      <c r="F179" s="958"/>
      <c r="G179" s="958"/>
      <c r="H179" s="958"/>
    </row>
    <row r="180" spans="2:8" x14ac:dyDescent="0.15">
      <c r="B180" s="958"/>
      <c r="C180" s="958"/>
      <c r="D180" s="958"/>
      <c r="E180" s="958"/>
      <c r="F180" s="958"/>
      <c r="G180" s="958"/>
      <c r="H180" s="958"/>
    </row>
    <row r="181" spans="2:8" x14ac:dyDescent="0.15">
      <c r="B181" s="958"/>
      <c r="C181" s="958"/>
      <c r="D181" s="958"/>
      <c r="E181" s="958"/>
      <c r="F181" s="958"/>
      <c r="G181" s="958"/>
      <c r="H181" s="958"/>
    </row>
    <row r="182" spans="2:8" x14ac:dyDescent="0.15">
      <c r="B182" s="958"/>
      <c r="C182" s="958"/>
      <c r="D182" s="958"/>
      <c r="E182" s="958"/>
      <c r="F182" s="958"/>
      <c r="G182" s="958"/>
      <c r="H182" s="958"/>
    </row>
    <row r="183" spans="2:8" x14ac:dyDescent="0.15">
      <c r="B183" s="958"/>
      <c r="C183" s="958"/>
      <c r="D183" s="958"/>
      <c r="E183" s="958"/>
      <c r="F183" s="958"/>
      <c r="G183" s="958"/>
      <c r="H183" s="958"/>
    </row>
    <row r="184" spans="2:8" x14ac:dyDescent="0.15">
      <c r="B184" s="958"/>
      <c r="C184" s="958"/>
      <c r="D184" s="958"/>
      <c r="E184" s="958"/>
      <c r="F184" s="958"/>
      <c r="G184" s="958"/>
      <c r="H184" s="958"/>
    </row>
    <row r="185" spans="2:8" x14ac:dyDescent="0.15">
      <c r="B185" s="958"/>
      <c r="C185" s="958"/>
      <c r="D185" s="958"/>
      <c r="E185" s="958"/>
      <c r="F185" s="958"/>
      <c r="G185" s="958"/>
      <c r="H185" s="958"/>
    </row>
    <row r="186" spans="2:8" x14ac:dyDescent="0.15">
      <c r="B186" s="958"/>
      <c r="C186" s="958"/>
      <c r="D186" s="958"/>
      <c r="E186" s="958"/>
      <c r="F186" s="958"/>
      <c r="G186" s="958"/>
      <c r="H186" s="958"/>
    </row>
    <row r="187" spans="2:8" x14ac:dyDescent="0.15">
      <c r="B187" s="958"/>
      <c r="C187" s="958"/>
      <c r="D187" s="958"/>
      <c r="E187" s="958"/>
      <c r="F187" s="958"/>
      <c r="G187" s="958"/>
      <c r="H187" s="958"/>
    </row>
    <row r="188" spans="2:8" x14ac:dyDescent="0.15">
      <c r="B188" s="958"/>
      <c r="C188" s="958"/>
      <c r="D188" s="958"/>
      <c r="E188" s="958"/>
      <c r="F188" s="958"/>
      <c r="G188" s="958"/>
      <c r="H188" s="958"/>
    </row>
    <row r="189" spans="2:8" x14ac:dyDescent="0.15">
      <c r="B189" s="958"/>
      <c r="C189" s="958"/>
      <c r="D189" s="958"/>
      <c r="E189" s="958"/>
      <c r="F189" s="958"/>
      <c r="G189" s="958"/>
      <c r="H189" s="958"/>
    </row>
    <row r="190" spans="2:8" x14ac:dyDescent="0.15">
      <c r="B190" s="958"/>
      <c r="C190" s="958"/>
      <c r="D190" s="958"/>
      <c r="E190" s="958"/>
      <c r="F190" s="958"/>
      <c r="G190" s="958"/>
      <c r="H190" s="958"/>
    </row>
    <row r="191" spans="2:8" x14ac:dyDescent="0.15">
      <c r="B191" s="958"/>
      <c r="C191" s="958"/>
      <c r="D191" s="958"/>
      <c r="E191" s="958"/>
      <c r="F191" s="958"/>
      <c r="G191" s="958"/>
      <c r="H191" s="958"/>
    </row>
    <row r="192" spans="2:8" x14ac:dyDescent="0.15">
      <c r="B192" s="958"/>
      <c r="C192" s="958"/>
      <c r="D192" s="958"/>
      <c r="E192" s="958"/>
      <c r="F192" s="958"/>
      <c r="G192" s="958"/>
      <c r="H192" s="958"/>
    </row>
    <row r="193" spans="2:8" x14ac:dyDescent="0.15">
      <c r="B193" s="958"/>
      <c r="C193" s="958"/>
      <c r="D193" s="958"/>
      <c r="E193" s="958"/>
      <c r="F193" s="958"/>
      <c r="G193" s="958"/>
      <c r="H193" s="958"/>
    </row>
    <row r="194" spans="2:8" x14ac:dyDescent="0.15">
      <c r="B194" s="958"/>
      <c r="C194" s="958"/>
      <c r="D194" s="958"/>
      <c r="E194" s="958"/>
      <c r="F194" s="958"/>
      <c r="G194" s="958"/>
      <c r="H194" s="958"/>
    </row>
    <row r="195" spans="2:8" x14ac:dyDescent="0.15">
      <c r="B195" s="958"/>
      <c r="C195" s="958"/>
      <c r="D195" s="958"/>
      <c r="E195" s="958"/>
      <c r="F195" s="958"/>
      <c r="G195" s="958"/>
      <c r="H195" s="958"/>
    </row>
    <row r="196" spans="2:8" x14ac:dyDescent="0.15">
      <c r="B196" s="958"/>
      <c r="C196" s="958"/>
      <c r="D196" s="958"/>
      <c r="E196" s="958"/>
      <c r="F196" s="958"/>
      <c r="G196" s="958"/>
      <c r="H196" s="958"/>
    </row>
    <row r="197" spans="2:8" x14ac:dyDescent="0.15">
      <c r="B197" s="958"/>
      <c r="C197" s="958"/>
      <c r="D197" s="958"/>
      <c r="E197" s="958"/>
      <c r="F197" s="958"/>
      <c r="G197" s="958"/>
      <c r="H197" s="958"/>
    </row>
    <row r="198" spans="2:8" x14ac:dyDescent="0.15">
      <c r="B198" s="958"/>
      <c r="C198" s="958"/>
      <c r="D198" s="958"/>
      <c r="E198" s="958"/>
      <c r="F198" s="958"/>
      <c r="G198" s="958"/>
      <c r="H198" s="958"/>
    </row>
    <row r="199" spans="2:8" x14ac:dyDescent="0.15">
      <c r="B199" s="958"/>
      <c r="C199" s="958"/>
      <c r="D199" s="958"/>
      <c r="E199" s="958"/>
      <c r="F199" s="958"/>
      <c r="G199" s="958"/>
      <c r="H199" s="958"/>
    </row>
    <row r="200" spans="2:8" x14ac:dyDescent="0.15">
      <c r="B200" s="958"/>
      <c r="C200" s="958"/>
      <c r="D200" s="958"/>
      <c r="E200" s="958"/>
      <c r="F200" s="958"/>
      <c r="G200" s="958"/>
      <c r="H200" s="958"/>
    </row>
    <row r="201" spans="2:8" x14ac:dyDescent="0.15">
      <c r="B201" s="958"/>
      <c r="C201" s="958"/>
      <c r="D201" s="958"/>
      <c r="E201" s="958"/>
      <c r="F201" s="958"/>
      <c r="G201" s="958"/>
      <c r="H201" s="958"/>
    </row>
    <row r="202" spans="2:8" x14ac:dyDescent="0.15">
      <c r="B202" s="958"/>
      <c r="C202" s="958"/>
      <c r="D202" s="958"/>
      <c r="E202" s="958"/>
      <c r="F202" s="958"/>
      <c r="G202" s="958"/>
      <c r="H202" s="958"/>
    </row>
    <row r="203" spans="2:8" x14ac:dyDescent="0.15">
      <c r="B203" s="958"/>
      <c r="C203" s="958"/>
      <c r="D203" s="958"/>
      <c r="E203" s="958"/>
      <c r="F203" s="958"/>
      <c r="G203" s="958"/>
      <c r="H203" s="958"/>
    </row>
    <row r="204" spans="2:8" x14ac:dyDescent="0.15">
      <c r="B204" s="958"/>
      <c r="C204" s="958"/>
      <c r="D204" s="958"/>
      <c r="E204" s="958"/>
      <c r="F204" s="958"/>
      <c r="G204" s="958"/>
      <c r="H204" s="958"/>
    </row>
    <row r="205" spans="2:8" x14ac:dyDescent="0.15">
      <c r="B205" s="958"/>
      <c r="C205" s="958"/>
      <c r="D205" s="958"/>
      <c r="E205" s="958"/>
      <c r="F205" s="958"/>
      <c r="G205" s="958"/>
      <c r="H205" s="958"/>
    </row>
    <row r="206" spans="2:8" x14ac:dyDescent="0.15">
      <c r="B206" s="958"/>
      <c r="C206" s="958"/>
      <c r="D206" s="958"/>
      <c r="E206" s="958"/>
      <c r="F206" s="958"/>
      <c r="G206" s="958"/>
      <c r="H206" s="958"/>
    </row>
    <row r="207" spans="2:8" x14ac:dyDescent="0.15">
      <c r="B207" s="958"/>
      <c r="C207" s="958"/>
      <c r="D207" s="958"/>
      <c r="E207" s="958"/>
      <c r="F207" s="958"/>
      <c r="G207" s="958"/>
      <c r="H207" s="958"/>
    </row>
    <row r="208" spans="2:8" x14ac:dyDescent="0.15">
      <c r="B208" s="958"/>
      <c r="C208" s="958"/>
      <c r="D208" s="958"/>
      <c r="E208" s="958"/>
      <c r="F208" s="958"/>
      <c r="G208" s="958"/>
      <c r="H208" s="958"/>
    </row>
    <row r="209" spans="2:8" x14ac:dyDescent="0.15">
      <c r="B209" s="958"/>
      <c r="C209" s="958"/>
      <c r="D209" s="958"/>
      <c r="E209" s="958"/>
      <c r="F209" s="958"/>
      <c r="G209" s="958"/>
      <c r="H209" s="958"/>
    </row>
    <row r="210" spans="2:8" x14ac:dyDescent="0.15">
      <c r="B210" s="958"/>
      <c r="C210" s="958"/>
      <c r="D210" s="958"/>
      <c r="E210" s="958"/>
      <c r="F210" s="958"/>
      <c r="G210" s="958"/>
      <c r="H210" s="958"/>
    </row>
    <row r="211" spans="2:8" x14ac:dyDescent="0.15">
      <c r="B211" s="958"/>
      <c r="C211" s="958"/>
      <c r="D211" s="958"/>
      <c r="E211" s="958"/>
      <c r="F211" s="958"/>
      <c r="G211" s="958"/>
      <c r="H211" s="958"/>
    </row>
    <row r="212" spans="2:8" x14ac:dyDescent="0.15">
      <c r="B212" s="958"/>
      <c r="C212" s="958"/>
      <c r="D212" s="958"/>
      <c r="E212" s="958"/>
      <c r="F212" s="958"/>
      <c r="G212" s="958"/>
      <c r="H212" s="958"/>
    </row>
    <row r="213" spans="2:8" x14ac:dyDescent="0.15">
      <c r="B213" s="958"/>
      <c r="C213" s="958"/>
      <c r="D213" s="958"/>
      <c r="E213" s="958"/>
      <c r="F213" s="958"/>
      <c r="G213" s="958"/>
      <c r="H213" s="958"/>
    </row>
    <row r="214" spans="2:8" x14ac:dyDescent="0.15">
      <c r="B214" s="958"/>
      <c r="C214" s="958"/>
      <c r="D214" s="958"/>
      <c r="E214" s="958"/>
      <c r="F214" s="958"/>
      <c r="G214" s="958"/>
      <c r="H214" s="958"/>
    </row>
    <row r="215" spans="2:8" x14ac:dyDescent="0.15">
      <c r="B215" s="958"/>
      <c r="C215" s="958"/>
      <c r="D215" s="958"/>
      <c r="E215" s="958"/>
      <c r="F215" s="958"/>
      <c r="G215" s="958"/>
      <c r="H215" s="958"/>
    </row>
    <row r="216" spans="2:8" x14ac:dyDescent="0.15">
      <c r="B216" s="958"/>
      <c r="C216" s="958"/>
      <c r="D216" s="958"/>
      <c r="E216" s="958"/>
      <c r="F216" s="958"/>
      <c r="G216" s="958"/>
      <c r="H216" s="958"/>
    </row>
    <row r="217" spans="2:8" x14ac:dyDescent="0.15">
      <c r="B217" s="958"/>
      <c r="C217" s="958"/>
      <c r="D217" s="958"/>
      <c r="E217" s="958"/>
      <c r="F217" s="958"/>
      <c r="G217" s="958"/>
      <c r="H217" s="958"/>
    </row>
    <row r="218" spans="2:8" x14ac:dyDescent="0.15">
      <c r="B218" s="958"/>
      <c r="C218" s="958"/>
      <c r="D218" s="958"/>
      <c r="E218" s="958"/>
      <c r="F218" s="958"/>
      <c r="G218" s="958"/>
      <c r="H218" s="958"/>
    </row>
    <row r="219" spans="2:8" x14ac:dyDescent="0.15">
      <c r="B219" s="958"/>
      <c r="C219" s="958"/>
      <c r="D219" s="958"/>
      <c r="E219" s="958"/>
      <c r="F219" s="958"/>
      <c r="G219" s="958"/>
      <c r="H219" s="958"/>
    </row>
    <row r="220" spans="2:8" x14ac:dyDescent="0.15">
      <c r="B220" s="958"/>
      <c r="C220" s="958"/>
      <c r="D220" s="958"/>
      <c r="E220" s="958"/>
      <c r="F220" s="958"/>
      <c r="G220" s="958"/>
      <c r="H220" s="958"/>
    </row>
    <row r="221" spans="2:8" x14ac:dyDescent="0.15">
      <c r="B221" s="958"/>
      <c r="C221" s="958"/>
      <c r="D221" s="958"/>
      <c r="E221" s="958"/>
      <c r="F221" s="958"/>
      <c r="G221" s="958"/>
      <c r="H221" s="958"/>
    </row>
    <row r="222" spans="2:8" x14ac:dyDescent="0.15">
      <c r="B222" s="958"/>
      <c r="C222" s="958"/>
      <c r="D222" s="958"/>
      <c r="E222" s="958"/>
      <c r="F222" s="958"/>
      <c r="G222" s="958"/>
      <c r="H222" s="958"/>
    </row>
    <row r="223" spans="2:8" x14ac:dyDescent="0.15">
      <c r="B223" s="958"/>
      <c r="C223" s="958"/>
      <c r="D223" s="958"/>
      <c r="E223" s="958"/>
      <c r="F223" s="958"/>
      <c r="G223" s="958"/>
      <c r="H223" s="958"/>
    </row>
    <row r="224" spans="2:8" x14ac:dyDescent="0.15">
      <c r="B224" s="958"/>
      <c r="C224" s="958"/>
      <c r="D224" s="958"/>
      <c r="E224" s="958"/>
      <c r="F224" s="958"/>
      <c r="G224" s="958"/>
      <c r="H224" s="958"/>
    </row>
  </sheetData>
  <mergeCells count="2">
    <mergeCell ref="B84:H84"/>
    <mergeCell ref="B97:H97"/>
  </mergeCells>
  <phoneticPr fontId="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4"/>
  <sheetViews>
    <sheetView zoomScaleNormal="100" workbookViewId="0">
      <pane xSplit="1" ySplit="1" topLeftCell="B2" activePane="bottomRight" state="frozen"/>
      <selection activeCell="D12" sqref="D12"/>
      <selection pane="topRight" activeCell="D12" sqref="D12"/>
      <selection pane="bottomLeft" activeCell="D12" sqref="D12"/>
      <selection pane="bottomRight" activeCell="A7" sqref="A7"/>
    </sheetView>
  </sheetViews>
  <sheetFormatPr defaultRowHeight="14.25" customHeight="1" x14ac:dyDescent="0.15"/>
  <cols>
    <col min="1" max="1" width="40.875" style="61" customWidth="1"/>
    <col min="2" max="2" width="18.75" style="61" customWidth="1"/>
    <col min="3" max="3" width="19" style="61" customWidth="1"/>
    <col min="4" max="4" width="19.5" style="61" customWidth="1"/>
    <col min="5" max="5" width="18.5" style="61" customWidth="1"/>
    <col min="6" max="6" width="10.5" style="61" customWidth="1"/>
    <col min="7" max="7" width="14.5" style="61" customWidth="1"/>
    <col min="8" max="8" width="9.625" style="61" customWidth="1"/>
    <col min="9" max="9" width="10.5" style="61" customWidth="1"/>
    <col min="10" max="12" width="8.875" style="61" customWidth="1"/>
    <col min="13" max="13" width="10.375" style="61" bestFit="1" customWidth="1"/>
    <col min="14" max="14" width="10" style="61" customWidth="1"/>
    <col min="15" max="17" width="9" style="61"/>
    <col min="18" max="16384" width="9" style="54"/>
  </cols>
  <sheetData>
    <row r="1" spans="1:18" s="65" customFormat="1" ht="26.25" customHeight="1" x14ac:dyDescent="0.35">
      <c r="A1" s="112" t="s">
        <v>768</v>
      </c>
      <c r="B1" s="67"/>
      <c r="C1" s="113"/>
      <c r="D1" s="67"/>
      <c r="E1" s="113"/>
      <c r="F1" s="67"/>
      <c r="G1" s="114"/>
      <c r="H1" s="113"/>
      <c r="I1" s="113"/>
      <c r="J1" s="113"/>
      <c r="K1" s="67"/>
      <c r="L1" s="113"/>
      <c r="M1" s="113"/>
      <c r="N1" s="113"/>
      <c r="O1" s="113"/>
      <c r="P1" s="113"/>
      <c r="Q1" s="113"/>
      <c r="R1" s="66"/>
    </row>
    <row r="3" spans="1:18" ht="14.25" customHeight="1" thickBot="1" x14ac:dyDescent="0.2">
      <c r="A3" s="75" t="s">
        <v>542</v>
      </c>
    </row>
    <row r="4" spans="1:18" ht="12.75" x14ac:dyDescent="0.15">
      <c r="A4" s="115" t="s">
        <v>70</v>
      </c>
      <c r="B4" s="116" t="s">
        <v>543</v>
      </c>
      <c r="C4" s="116" t="s">
        <v>544</v>
      </c>
      <c r="D4" s="117" t="s">
        <v>497</v>
      </c>
    </row>
    <row r="5" spans="1:18" ht="14.25" customHeight="1" x14ac:dyDescent="0.15">
      <c r="A5" s="118" t="s">
        <v>138</v>
      </c>
      <c r="B5" s="119">
        <v>825173</v>
      </c>
      <c r="C5" s="119">
        <v>637703</v>
      </c>
      <c r="D5" s="120">
        <v>29.4</v>
      </c>
    </row>
    <row r="6" spans="1:18" ht="12.75" x14ac:dyDescent="0.15">
      <c r="A6" s="118" t="s">
        <v>545</v>
      </c>
      <c r="B6" s="108">
        <v>0.26700000000000002</v>
      </c>
      <c r="C6" s="108">
        <v>0.21</v>
      </c>
      <c r="D6" s="121" t="s">
        <v>876</v>
      </c>
    </row>
    <row r="7" spans="1:18" ht="25.5" x14ac:dyDescent="0.15">
      <c r="A7" s="118" t="s">
        <v>546</v>
      </c>
      <c r="B7" s="119">
        <v>94708</v>
      </c>
      <c r="C7" s="119">
        <v>68252</v>
      </c>
      <c r="D7" s="120">
        <v>38.799999999999997</v>
      </c>
    </row>
    <row r="8" spans="1:18" ht="14.25" customHeight="1" x14ac:dyDescent="0.15">
      <c r="A8" s="118" t="s">
        <v>139</v>
      </c>
      <c r="B8" s="119">
        <v>496381</v>
      </c>
      <c r="C8" s="119">
        <v>360312</v>
      </c>
      <c r="D8" s="120">
        <v>37.799999999999997</v>
      </c>
    </row>
    <row r="9" spans="1:18" ht="14.25" customHeight="1" x14ac:dyDescent="0.15">
      <c r="A9" s="118" t="s">
        <v>547</v>
      </c>
      <c r="B9" s="108">
        <v>0.35499999999999998</v>
      </c>
      <c r="C9" s="108">
        <v>0.27</v>
      </c>
      <c r="D9" s="121" t="s">
        <v>875</v>
      </c>
    </row>
    <row r="10" spans="1:18" ht="25.5" x14ac:dyDescent="0.15">
      <c r="A10" s="118" t="s">
        <v>548</v>
      </c>
      <c r="B10" s="119">
        <v>67357</v>
      </c>
      <c r="C10" s="119">
        <v>50805</v>
      </c>
      <c r="D10" s="120">
        <v>32.6</v>
      </c>
    </row>
    <row r="11" spans="1:18" ht="25.5" x14ac:dyDescent="0.15">
      <c r="A11" s="118" t="s">
        <v>549</v>
      </c>
      <c r="B11" s="119">
        <v>52128</v>
      </c>
      <c r="C11" s="119">
        <v>40206</v>
      </c>
      <c r="D11" s="120">
        <v>29.7</v>
      </c>
    </row>
    <row r="12" spans="1:18" ht="14.25" customHeight="1" x14ac:dyDescent="0.15">
      <c r="A12" s="118" t="s">
        <v>550</v>
      </c>
      <c r="B12" s="119">
        <v>616319</v>
      </c>
      <c r="C12" s="119">
        <v>454705</v>
      </c>
      <c r="D12" s="120">
        <v>35.5</v>
      </c>
    </row>
    <row r="13" spans="1:18" ht="14.25" customHeight="1" x14ac:dyDescent="0.15">
      <c r="A13" s="118" t="s">
        <v>826</v>
      </c>
      <c r="B13" s="108">
        <v>0.05</v>
      </c>
      <c r="C13" s="108">
        <v>0.05</v>
      </c>
      <c r="D13" s="120" t="s">
        <v>102</v>
      </c>
    </row>
    <row r="14" spans="1:18" ht="14.25" customHeight="1" thickBot="1" x14ac:dyDescent="0.2">
      <c r="A14" s="122" t="s">
        <v>101</v>
      </c>
      <c r="B14" s="123">
        <v>0.11</v>
      </c>
      <c r="C14" s="123">
        <v>0.11</v>
      </c>
      <c r="D14" s="124" t="s">
        <v>102</v>
      </c>
    </row>
    <row r="15" spans="1:18" s="61" customFormat="1" ht="14.25" customHeight="1" x14ac:dyDescent="0.15">
      <c r="A15" s="82" t="s">
        <v>551</v>
      </c>
    </row>
    <row r="16" spans="1:18" s="61" customFormat="1" ht="14.25" customHeight="1" x14ac:dyDescent="0.15">
      <c r="A16" s="82" t="s">
        <v>552</v>
      </c>
    </row>
    <row r="17" spans="1:9" s="61" customFormat="1" ht="14.25" customHeight="1" x14ac:dyDescent="0.15">
      <c r="A17" s="1104" t="s">
        <v>553</v>
      </c>
      <c r="B17" s="1104"/>
      <c r="C17" s="1104"/>
      <c r="D17" s="1104"/>
      <c r="E17" s="1104"/>
      <c r="F17" s="1104"/>
      <c r="G17" s="1104"/>
    </row>
    <row r="18" spans="1:9" s="61" customFormat="1" ht="14.25" customHeight="1" x14ac:dyDescent="0.15">
      <c r="A18" s="1104"/>
      <c r="B18" s="1104"/>
      <c r="C18" s="1104"/>
      <c r="D18" s="1104"/>
      <c r="E18" s="1104"/>
      <c r="F18" s="1104"/>
      <c r="G18" s="1104"/>
    </row>
    <row r="19" spans="1:9" s="61" customFormat="1" ht="12.75" x14ac:dyDescent="0.15">
      <c r="A19" s="804"/>
      <c r="B19" s="804"/>
      <c r="C19" s="804"/>
      <c r="D19" s="804"/>
      <c r="E19" s="804"/>
      <c r="F19" s="804"/>
      <c r="G19" s="804"/>
    </row>
    <row r="20" spans="1:9" s="54" customFormat="1" ht="13.5" thickBot="1" x14ac:dyDescent="0.2">
      <c r="A20" s="75" t="s">
        <v>554</v>
      </c>
      <c r="B20" s="75"/>
      <c r="C20" s="75"/>
      <c r="D20" s="61"/>
      <c r="E20" s="61"/>
      <c r="F20" s="61"/>
      <c r="G20" s="61"/>
    </row>
    <row r="21" spans="1:9" s="54" customFormat="1" ht="14.25" customHeight="1" x14ac:dyDescent="0.15">
      <c r="A21" s="115" t="s">
        <v>70</v>
      </c>
      <c r="B21" s="116" t="s">
        <v>555</v>
      </c>
      <c r="C21" s="116" t="s">
        <v>140</v>
      </c>
      <c r="D21" s="125" t="s">
        <v>497</v>
      </c>
      <c r="E21" s="126" t="s">
        <v>556</v>
      </c>
      <c r="F21" s="61"/>
      <c r="G21" s="61"/>
    </row>
    <row r="22" spans="1:9" s="54" customFormat="1" ht="14.25" customHeight="1" x14ac:dyDescent="0.15">
      <c r="A22" s="118" t="s">
        <v>103</v>
      </c>
      <c r="B22" s="119">
        <v>512713</v>
      </c>
      <c r="C22" s="127">
        <v>407340</v>
      </c>
      <c r="D22" s="128">
        <v>25.9</v>
      </c>
      <c r="E22" s="129">
        <v>348194</v>
      </c>
      <c r="F22" s="974"/>
      <c r="G22" s="974"/>
      <c r="H22" s="974"/>
      <c r="I22" s="974"/>
    </row>
    <row r="23" spans="1:9" s="54" customFormat="1" ht="14.25" customHeight="1" x14ac:dyDescent="0.15">
      <c r="A23" s="118" t="s">
        <v>557</v>
      </c>
      <c r="B23" s="119">
        <v>183920</v>
      </c>
      <c r="C23" s="127">
        <v>129949</v>
      </c>
      <c r="D23" s="128">
        <v>41.5</v>
      </c>
      <c r="E23" s="129">
        <v>122154</v>
      </c>
      <c r="F23" s="974"/>
      <c r="G23" s="974"/>
      <c r="H23" s="974"/>
      <c r="I23" s="974"/>
    </row>
    <row r="24" spans="1:9" s="54" customFormat="1" ht="25.5" x14ac:dyDescent="0.15">
      <c r="A24" s="118" t="s">
        <v>104</v>
      </c>
      <c r="B24" s="119">
        <v>16758</v>
      </c>
      <c r="C24" s="127">
        <v>16515</v>
      </c>
      <c r="D24" s="128">
        <v>1.5</v>
      </c>
      <c r="E24" s="129">
        <v>25488</v>
      </c>
      <c r="F24" s="974"/>
      <c r="G24" s="974"/>
      <c r="H24" s="974"/>
      <c r="I24" s="974"/>
    </row>
    <row r="25" spans="1:9" s="54" customFormat="1" ht="25.5" customHeight="1" x14ac:dyDescent="0.15">
      <c r="A25" s="118" t="s">
        <v>105</v>
      </c>
      <c r="B25" s="119">
        <v>335610</v>
      </c>
      <c r="C25" s="127">
        <v>249382</v>
      </c>
      <c r="D25" s="128">
        <v>34.6</v>
      </c>
      <c r="E25" s="129">
        <v>205776</v>
      </c>
      <c r="F25" s="974"/>
      <c r="G25" s="974"/>
      <c r="H25" s="974"/>
      <c r="I25" s="974"/>
    </row>
    <row r="26" spans="1:9" s="54" customFormat="1" ht="14.25" customHeight="1" x14ac:dyDescent="0.15">
      <c r="A26" s="118" t="s">
        <v>141</v>
      </c>
      <c r="B26" s="119">
        <v>-39909</v>
      </c>
      <c r="C26" s="127">
        <v>-35535</v>
      </c>
      <c r="D26" s="128">
        <v>12.3</v>
      </c>
      <c r="E26" s="129">
        <v>-27944</v>
      </c>
      <c r="F26" s="974"/>
      <c r="G26" s="974"/>
      <c r="H26" s="974"/>
      <c r="I26" s="974"/>
    </row>
    <row r="27" spans="1:9" s="54" customFormat="1" ht="14.25" customHeight="1" x14ac:dyDescent="0.15">
      <c r="A27" s="130" t="s">
        <v>138</v>
      </c>
      <c r="B27" s="131">
        <v>825173</v>
      </c>
      <c r="C27" s="132">
        <v>637703</v>
      </c>
      <c r="D27" s="133">
        <v>29.4</v>
      </c>
      <c r="E27" s="134">
        <v>551514</v>
      </c>
      <c r="F27" s="974"/>
      <c r="G27" s="974"/>
      <c r="H27" s="974"/>
      <c r="I27" s="974"/>
    </row>
    <row r="28" spans="1:9" s="54" customFormat="1" ht="24" customHeight="1" thickBot="1" x14ac:dyDescent="0.2">
      <c r="A28" s="135" t="s">
        <v>558</v>
      </c>
      <c r="B28" s="136">
        <v>496381</v>
      </c>
      <c r="C28" s="137">
        <v>360312</v>
      </c>
      <c r="D28" s="138">
        <v>37.799999999999997</v>
      </c>
      <c r="E28" s="139">
        <v>325474</v>
      </c>
      <c r="F28" s="974"/>
      <c r="G28" s="974"/>
      <c r="H28" s="974"/>
      <c r="I28" s="974"/>
    </row>
    <row r="29" spans="1:9" s="54" customFormat="1" ht="13.5" thickBot="1" x14ac:dyDescent="0.2">
      <c r="A29" s="140" t="s">
        <v>68</v>
      </c>
      <c r="B29" s="140"/>
      <c r="C29" s="141" t="s">
        <v>68</v>
      </c>
      <c r="D29" s="140"/>
      <c r="E29" s="61"/>
      <c r="F29" s="61"/>
      <c r="G29" s="61"/>
    </row>
    <row r="30" spans="1:9" s="54" customFormat="1" ht="14.25" customHeight="1" x14ac:dyDescent="0.15">
      <c r="A30" s="115" t="s">
        <v>70</v>
      </c>
      <c r="B30" s="116" t="s">
        <v>559</v>
      </c>
      <c r="C30" s="116" t="s">
        <v>140</v>
      </c>
      <c r="D30" s="125" t="s">
        <v>497</v>
      </c>
      <c r="E30" s="126" t="s">
        <v>560</v>
      </c>
      <c r="F30" s="61"/>
      <c r="G30" s="61"/>
    </row>
    <row r="31" spans="1:9" s="54" customFormat="1" ht="14.25" customHeight="1" x14ac:dyDescent="0.15">
      <c r="A31" s="118" t="s">
        <v>106</v>
      </c>
      <c r="B31" s="119">
        <v>85512</v>
      </c>
      <c r="C31" s="142">
        <v>66321</v>
      </c>
      <c r="D31" s="128">
        <v>28.936535938842912</v>
      </c>
      <c r="E31" s="129">
        <v>47964</v>
      </c>
      <c r="F31" s="974"/>
      <c r="G31" s="974"/>
      <c r="H31" s="974"/>
    </row>
    <row r="32" spans="1:9" s="54" customFormat="1" ht="14.25" customHeight="1" x14ac:dyDescent="0.15">
      <c r="A32" s="118" t="s">
        <v>141</v>
      </c>
      <c r="B32" s="119">
        <v>-18156</v>
      </c>
      <c r="C32" s="143">
        <v>-15516</v>
      </c>
      <c r="D32" s="128">
        <v>17.014694508894035</v>
      </c>
      <c r="E32" s="129">
        <v>-9544</v>
      </c>
      <c r="F32" s="974"/>
      <c r="G32" s="974"/>
      <c r="H32" s="974"/>
    </row>
    <row r="33" spans="1:17" ht="25.5" customHeight="1" thickBot="1" x14ac:dyDescent="0.2">
      <c r="A33" s="145" t="s">
        <v>142</v>
      </c>
      <c r="B33" s="146">
        <v>67357</v>
      </c>
      <c r="C33" s="147">
        <v>50805</v>
      </c>
      <c r="D33" s="148">
        <v>32.579470524554679</v>
      </c>
      <c r="E33" s="149">
        <v>38420</v>
      </c>
      <c r="F33" s="974"/>
      <c r="G33" s="974"/>
      <c r="H33" s="974"/>
      <c r="I33" s="54"/>
      <c r="J33" s="54"/>
      <c r="K33" s="54"/>
      <c r="L33" s="54"/>
      <c r="M33" s="54"/>
      <c r="N33" s="54"/>
      <c r="O33" s="54"/>
      <c r="P33" s="54"/>
      <c r="Q33" s="54"/>
    </row>
    <row r="34" spans="1:17" ht="14.25" customHeight="1" x14ac:dyDescent="0.15">
      <c r="H34" s="54"/>
      <c r="I34" s="54"/>
      <c r="J34" s="54"/>
      <c r="K34" s="54"/>
      <c r="L34" s="54"/>
      <c r="M34" s="54"/>
      <c r="N34" s="54"/>
      <c r="O34" s="54"/>
      <c r="P34" s="54"/>
      <c r="Q34" s="54"/>
    </row>
    <row r="35" spans="1:17" ht="14.25" customHeight="1" x14ac:dyDescent="0.15">
      <c r="A35" s="75" t="s">
        <v>561</v>
      </c>
      <c r="H35" s="54"/>
      <c r="I35" s="54"/>
      <c r="J35" s="54"/>
      <c r="K35" s="54"/>
      <c r="L35" s="54"/>
      <c r="M35" s="54"/>
      <c r="N35" s="54"/>
      <c r="O35" s="54"/>
      <c r="P35" s="54"/>
      <c r="Q35" s="54"/>
    </row>
    <row r="36" spans="1:17" ht="14.25" customHeight="1" thickBot="1" x14ac:dyDescent="0.2">
      <c r="A36" s="75" t="s">
        <v>143</v>
      </c>
      <c r="H36" s="54"/>
      <c r="I36" s="54"/>
      <c r="J36" s="54"/>
      <c r="K36" s="54"/>
      <c r="L36" s="54"/>
      <c r="M36" s="54"/>
      <c r="N36" s="54"/>
      <c r="O36" s="54"/>
      <c r="P36" s="54"/>
      <c r="Q36" s="54"/>
    </row>
    <row r="37" spans="1:17" ht="14.25" customHeight="1" x14ac:dyDescent="0.15">
      <c r="A37" s="1105" t="s">
        <v>70</v>
      </c>
      <c r="B37" s="1107" t="s">
        <v>562</v>
      </c>
      <c r="C37" s="1107"/>
      <c r="D37" s="1107"/>
      <c r="E37" s="1107" t="s">
        <v>563</v>
      </c>
      <c r="F37" s="1107"/>
      <c r="G37" s="1108"/>
      <c r="H37" s="54"/>
      <c r="I37" s="54"/>
      <c r="J37" s="54"/>
      <c r="K37" s="54"/>
      <c r="L37" s="54"/>
      <c r="M37" s="54"/>
      <c r="N37" s="54"/>
      <c r="O37" s="54"/>
      <c r="P37" s="54"/>
      <c r="Q37" s="54"/>
    </row>
    <row r="38" spans="1:17" ht="14.25" customHeight="1" x14ac:dyDescent="0.15">
      <c r="A38" s="1106"/>
      <c r="B38" s="150">
        <v>2017</v>
      </c>
      <c r="C38" s="150">
        <v>2016</v>
      </c>
      <c r="D38" s="150" t="s">
        <v>144</v>
      </c>
      <c r="E38" s="150">
        <v>2017</v>
      </c>
      <c r="F38" s="150">
        <v>2016</v>
      </c>
      <c r="G38" s="151" t="s">
        <v>144</v>
      </c>
      <c r="H38" s="54"/>
      <c r="I38" s="54"/>
      <c r="J38" s="54"/>
      <c r="K38" s="54"/>
      <c r="L38" s="54"/>
      <c r="M38" s="54"/>
      <c r="N38" s="54"/>
      <c r="O38" s="54"/>
      <c r="P38" s="54"/>
      <c r="Q38" s="54"/>
    </row>
    <row r="39" spans="1:17" ht="14.25" customHeight="1" x14ac:dyDescent="0.15">
      <c r="A39" s="152" t="s">
        <v>564</v>
      </c>
      <c r="B39" s="153">
        <v>142361</v>
      </c>
      <c r="C39" s="153">
        <v>110506</v>
      </c>
      <c r="D39" s="154">
        <v>28.8</v>
      </c>
      <c r="E39" s="153">
        <v>67027</v>
      </c>
      <c r="F39" s="153">
        <v>50527</v>
      </c>
      <c r="G39" s="155">
        <v>32.700000000000003</v>
      </c>
      <c r="H39" s="975"/>
      <c r="I39" s="975"/>
      <c r="J39" s="975"/>
      <c r="K39" s="975"/>
      <c r="L39" s="975"/>
      <c r="M39" s="975"/>
      <c r="N39" s="54"/>
      <c r="O39" s="54"/>
      <c r="P39" s="54"/>
      <c r="Q39" s="54"/>
    </row>
    <row r="40" spans="1:17" ht="14.25" customHeight="1" x14ac:dyDescent="0.15">
      <c r="A40" s="152" t="s">
        <v>107</v>
      </c>
      <c r="B40" s="153">
        <v>121798</v>
      </c>
      <c r="C40" s="153">
        <v>90357</v>
      </c>
      <c r="D40" s="154">
        <v>34.799999999999997</v>
      </c>
      <c r="E40" s="153">
        <v>60786</v>
      </c>
      <c r="F40" s="153">
        <v>46413</v>
      </c>
      <c r="G40" s="155">
        <v>31</v>
      </c>
      <c r="H40" s="975"/>
      <c r="I40" s="975"/>
      <c r="J40" s="975"/>
      <c r="K40" s="975"/>
      <c r="L40" s="975"/>
      <c r="M40" s="975"/>
      <c r="N40" s="54"/>
      <c r="O40" s="54"/>
      <c r="P40" s="54"/>
      <c r="Q40" s="54"/>
    </row>
    <row r="41" spans="1:17" ht="14.25" customHeight="1" x14ac:dyDescent="0.15">
      <c r="A41" s="740" t="s">
        <v>108</v>
      </c>
      <c r="B41" s="156">
        <v>53588</v>
      </c>
      <c r="C41" s="156">
        <v>45637</v>
      </c>
      <c r="D41" s="157">
        <v>17.399999999999999</v>
      </c>
      <c r="E41" s="156">
        <v>46933</v>
      </c>
      <c r="F41" s="156">
        <v>37848</v>
      </c>
      <c r="G41" s="158">
        <v>24</v>
      </c>
      <c r="H41" s="975"/>
      <c r="I41" s="975"/>
      <c r="J41" s="975"/>
      <c r="K41" s="975"/>
      <c r="L41" s="975"/>
      <c r="M41" s="975"/>
      <c r="N41" s="54"/>
      <c r="O41" s="54"/>
      <c r="P41" s="54"/>
      <c r="Q41" s="54"/>
    </row>
    <row r="42" spans="1:17" ht="14.25" customHeight="1" x14ac:dyDescent="0.15">
      <c r="A42" s="740" t="s">
        <v>109</v>
      </c>
      <c r="B42" s="156">
        <v>51842</v>
      </c>
      <c r="C42" s="156">
        <v>32158</v>
      </c>
      <c r="D42" s="157">
        <v>61.2</v>
      </c>
      <c r="E42" s="156">
        <v>8113</v>
      </c>
      <c r="F42" s="156">
        <v>4905</v>
      </c>
      <c r="G42" s="158">
        <v>65.400000000000006</v>
      </c>
      <c r="H42" s="975"/>
      <c r="I42" s="975"/>
      <c r="J42" s="975"/>
      <c r="K42" s="975"/>
      <c r="L42" s="975"/>
      <c r="M42" s="975"/>
      <c r="N42" s="54"/>
      <c r="O42" s="54"/>
      <c r="P42" s="54"/>
      <c r="Q42" s="54"/>
    </row>
    <row r="43" spans="1:17" ht="14.25" customHeight="1" x14ac:dyDescent="0.15">
      <c r="A43" s="740" t="s">
        <v>145</v>
      </c>
      <c r="B43" s="156">
        <v>9204</v>
      </c>
      <c r="C43" s="156">
        <v>6370</v>
      </c>
      <c r="D43" s="157">
        <v>44.5</v>
      </c>
      <c r="E43" s="156">
        <v>3431</v>
      </c>
      <c r="F43" s="156">
        <v>1977</v>
      </c>
      <c r="G43" s="158">
        <v>73.599999999999994</v>
      </c>
      <c r="H43" s="975"/>
      <c r="I43" s="975"/>
      <c r="J43" s="975"/>
      <c r="K43" s="975"/>
      <c r="L43" s="975"/>
      <c r="M43" s="975"/>
      <c r="N43" s="54"/>
      <c r="O43" s="54"/>
      <c r="P43" s="54"/>
      <c r="Q43" s="54"/>
    </row>
    <row r="44" spans="1:17" ht="14.25" customHeight="1" x14ac:dyDescent="0.15">
      <c r="A44" s="740" t="s">
        <v>110</v>
      </c>
      <c r="B44" s="156">
        <v>7163</v>
      </c>
      <c r="C44" s="156">
        <v>6193</v>
      </c>
      <c r="D44" s="157">
        <v>15.7</v>
      </c>
      <c r="E44" s="156">
        <v>2309</v>
      </c>
      <c r="F44" s="156">
        <v>1683</v>
      </c>
      <c r="G44" s="158">
        <v>37.200000000000003</v>
      </c>
      <c r="H44" s="975"/>
      <c r="I44" s="975"/>
      <c r="J44" s="975"/>
      <c r="K44" s="975"/>
      <c r="L44" s="975"/>
      <c r="M44" s="975"/>
      <c r="N44" s="54"/>
      <c r="O44" s="54"/>
      <c r="P44" s="54"/>
      <c r="Q44" s="54"/>
    </row>
    <row r="45" spans="1:17" ht="14.25" customHeight="1" x14ac:dyDescent="0.15">
      <c r="A45" s="152" t="s">
        <v>565</v>
      </c>
      <c r="B45" s="153">
        <v>13071</v>
      </c>
      <c r="C45" s="153">
        <v>8837</v>
      </c>
      <c r="D45" s="154">
        <v>47.9</v>
      </c>
      <c r="E45" s="153">
        <v>5524</v>
      </c>
      <c r="F45" s="153">
        <v>3800</v>
      </c>
      <c r="G45" s="155">
        <v>45.4</v>
      </c>
      <c r="H45" s="975"/>
      <c r="I45" s="975"/>
      <c r="J45" s="975"/>
      <c r="K45" s="975"/>
      <c r="L45" s="975"/>
      <c r="M45" s="975"/>
      <c r="N45" s="54"/>
      <c r="O45" s="54"/>
      <c r="P45" s="54"/>
      <c r="Q45" s="54"/>
    </row>
    <row r="46" spans="1:17" ht="14.25" customHeight="1" x14ac:dyDescent="0.15">
      <c r="A46" s="152" t="s">
        <v>111</v>
      </c>
      <c r="B46" s="153">
        <v>7492</v>
      </c>
      <c r="C46" s="153">
        <v>11311</v>
      </c>
      <c r="D46" s="154">
        <v>-33.799999999999997</v>
      </c>
      <c r="E46" s="153">
        <v>716</v>
      </c>
      <c r="F46" s="153">
        <v>314</v>
      </c>
      <c r="G46" s="155">
        <v>128.4</v>
      </c>
      <c r="H46" s="975"/>
      <c r="I46" s="975"/>
      <c r="J46" s="975"/>
      <c r="K46" s="975"/>
      <c r="L46" s="975"/>
      <c r="M46" s="975"/>
      <c r="N46" s="54"/>
      <c r="O46" s="54"/>
      <c r="P46" s="54"/>
      <c r="Q46" s="54"/>
    </row>
    <row r="47" spans="1:17" ht="14.25" customHeight="1" x14ac:dyDescent="0.15">
      <c r="A47" s="152" t="s">
        <v>112</v>
      </c>
      <c r="B47" s="153">
        <v>29186</v>
      </c>
      <c r="C47" s="153">
        <v>25216</v>
      </c>
      <c r="D47" s="154">
        <v>15.7</v>
      </c>
      <c r="E47" s="153">
        <v>330</v>
      </c>
      <c r="F47" s="153">
        <v>278</v>
      </c>
      <c r="G47" s="155">
        <v>18.600000000000001</v>
      </c>
      <c r="H47" s="975"/>
      <c r="I47" s="975"/>
      <c r="J47" s="975"/>
      <c r="K47" s="975"/>
      <c r="L47" s="975"/>
      <c r="M47" s="975"/>
      <c r="N47" s="54"/>
      <c r="O47" s="54"/>
      <c r="P47" s="54"/>
      <c r="Q47" s="54"/>
    </row>
    <row r="48" spans="1:17" ht="14.25" customHeight="1" thickBot="1" x14ac:dyDescent="0.2">
      <c r="A48" s="159" t="s">
        <v>74</v>
      </c>
      <c r="B48" s="160">
        <v>171547</v>
      </c>
      <c r="C48" s="160">
        <v>135722</v>
      </c>
      <c r="D48" s="161">
        <v>26.4</v>
      </c>
      <c r="E48" s="160">
        <v>67357</v>
      </c>
      <c r="F48" s="160">
        <v>50805</v>
      </c>
      <c r="G48" s="162">
        <v>32.6</v>
      </c>
      <c r="H48" s="975"/>
      <c r="I48" s="975"/>
      <c r="J48" s="975"/>
      <c r="K48" s="975"/>
      <c r="L48" s="975"/>
      <c r="M48" s="975"/>
      <c r="N48" s="54"/>
      <c r="O48" s="54"/>
      <c r="P48" s="54"/>
      <c r="Q48" s="54"/>
    </row>
    <row r="49" spans="1:14" s="54" customFormat="1" ht="14.25" customHeight="1" x14ac:dyDescent="0.15">
      <c r="A49" s="82" t="s">
        <v>566</v>
      </c>
      <c r="B49" s="163"/>
      <c r="C49" s="163"/>
      <c r="D49" s="164"/>
      <c r="E49" s="163"/>
      <c r="F49" s="163"/>
      <c r="G49" s="164"/>
      <c r="H49" s="61"/>
      <c r="I49" s="61"/>
      <c r="J49" s="61"/>
      <c r="K49" s="61"/>
      <c r="L49" s="61"/>
      <c r="M49" s="61"/>
      <c r="N49" s="61"/>
    </row>
    <row r="50" spans="1:14" s="54" customFormat="1" ht="14.25" customHeight="1" x14ac:dyDescent="0.15">
      <c r="A50" s="82" t="s">
        <v>567</v>
      </c>
      <c r="B50" s="163"/>
      <c r="C50" s="163"/>
      <c r="D50" s="164"/>
      <c r="E50" s="163"/>
      <c r="F50" s="163"/>
      <c r="G50" s="164"/>
      <c r="H50" s="61"/>
      <c r="I50" s="61"/>
      <c r="J50" s="61"/>
      <c r="K50" s="61"/>
      <c r="L50" s="61"/>
      <c r="M50" s="61"/>
      <c r="N50" s="61"/>
    </row>
    <row r="51" spans="1:14" s="54" customFormat="1" ht="14.25" customHeight="1" x14ac:dyDescent="0.15">
      <c r="A51" s="82" t="s">
        <v>568</v>
      </c>
      <c r="B51" s="163"/>
      <c r="C51" s="163"/>
      <c r="D51" s="164"/>
      <c r="E51" s="163"/>
      <c r="F51" s="163"/>
      <c r="G51" s="164"/>
      <c r="H51" s="61"/>
      <c r="I51" s="61"/>
      <c r="J51" s="61"/>
      <c r="K51" s="61"/>
      <c r="L51" s="61"/>
      <c r="M51" s="61"/>
      <c r="N51" s="61"/>
    </row>
    <row r="52" spans="1:14" s="54" customFormat="1" ht="14.25" customHeight="1" x14ac:dyDescent="0.15">
      <c r="A52" s="1109" t="s">
        <v>569</v>
      </c>
      <c r="B52" s="1109"/>
      <c r="C52" s="1109"/>
      <c r="D52" s="1109"/>
      <c r="E52" s="1109"/>
      <c r="F52" s="1109"/>
      <c r="G52" s="1109"/>
      <c r="H52" s="63"/>
      <c r="I52" s="63"/>
      <c r="J52" s="63"/>
      <c r="K52" s="63"/>
      <c r="L52" s="63"/>
      <c r="M52" s="63"/>
      <c r="N52" s="63"/>
    </row>
    <row r="53" spans="1:14" s="54" customFormat="1" ht="14.25" customHeight="1" x14ac:dyDescent="0.15">
      <c r="A53" s="1109"/>
      <c r="B53" s="1109"/>
      <c r="C53" s="1109"/>
      <c r="D53" s="1109"/>
      <c r="E53" s="1109"/>
      <c r="F53" s="1109"/>
      <c r="G53" s="1109"/>
      <c r="H53" s="63"/>
      <c r="I53" s="63"/>
      <c r="J53" s="63"/>
      <c r="K53" s="63"/>
      <c r="L53" s="63"/>
      <c r="M53" s="63"/>
      <c r="N53" s="63"/>
    </row>
    <row r="54" spans="1:14" s="54" customFormat="1" ht="14.25" customHeight="1" x14ac:dyDescent="0.15">
      <c r="A54" s="82"/>
      <c r="B54" s="163"/>
      <c r="C54" s="163"/>
      <c r="D54" s="164"/>
      <c r="E54" s="163"/>
      <c r="F54" s="163"/>
      <c r="G54" s="164"/>
      <c r="H54" s="61"/>
      <c r="I54" s="61"/>
      <c r="J54" s="61"/>
      <c r="K54" s="61"/>
      <c r="L54" s="61"/>
      <c r="M54" s="61"/>
      <c r="N54" s="61"/>
    </row>
    <row r="55" spans="1:14" s="54" customFormat="1" ht="14.25" customHeight="1" thickBot="1" x14ac:dyDescent="0.2">
      <c r="A55" s="75" t="s">
        <v>146</v>
      </c>
      <c r="B55" s="61"/>
      <c r="C55" s="61"/>
      <c r="D55" s="61"/>
      <c r="E55" s="61"/>
      <c r="F55" s="61"/>
      <c r="G55" s="61"/>
      <c r="H55" s="61"/>
      <c r="I55" s="61"/>
      <c r="J55" s="61"/>
      <c r="K55" s="61"/>
      <c r="L55" s="61"/>
      <c r="M55" s="61"/>
      <c r="N55" s="61"/>
    </row>
    <row r="56" spans="1:14" s="54" customFormat="1" ht="14.25" customHeight="1" x14ac:dyDescent="0.15">
      <c r="A56" s="1094"/>
      <c r="B56" s="1096" t="s">
        <v>570</v>
      </c>
      <c r="C56" s="1097"/>
      <c r="D56" s="1098"/>
      <c r="E56" s="1099" t="s">
        <v>571</v>
      </c>
      <c r="F56" s="1100"/>
      <c r="G56" s="1101"/>
      <c r="H56" s="61"/>
      <c r="I56" s="61"/>
      <c r="J56" s="61"/>
      <c r="K56" s="61"/>
      <c r="L56" s="61"/>
      <c r="M56" s="61"/>
      <c r="N56" s="61"/>
    </row>
    <row r="57" spans="1:14" s="54" customFormat="1" ht="14.25" customHeight="1" x14ac:dyDescent="0.15">
      <c r="A57" s="1095"/>
      <c r="B57" s="150">
        <v>2017</v>
      </c>
      <c r="C57" s="150">
        <v>2016</v>
      </c>
      <c r="D57" s="150" t="s">
        <v>144</v>
      </c>
      <c r="E57" s="150">
        <v>2017</v>
      </c>
      <c r="F57" s="150">
        <v>2016</v>
      </c>
      <c r="G57" s="165" t="s">
        <v>144</v>
      </c>
      <c r="H57" s="61"/>
      <c r="I57" s="61"/>
      <c r="J57" s="61"/>
      <c r="K57" s="61"/>
      <c r="L57" s="61"/>
      <c r="M57" s="61"/>
      <c r="N57" s="61"/>
    </row>
    <row r="58" spans="1:14" s="54" customFormat="1" ht="14.25" customHeight="1" x14ac:dyDescent="0.15">
      <c r="A58" s="152" t="s">
        <v>572</v>
      </c>
      <c r="B58" s="166">
        <v>0.47099999999999997</v>
      </c>
      <c r="C58" s="166">
        <v>0.45700000000000002</v>
      </c>
      <c r="D58" s="154" t="s">
        <v>810</v>
      </c>
      <c r="E58" s="166">
        <v>0.49399999999999999</v>
      </c>
      <c r="F58" s="166">
        <v>0.50700000000000001</v>
      </c>
      <c r="G58" s="981" t="s">
        <v>819</v>
      </c>
      <c r="H58" s="976"/>
      <c r="I58" s="1074"/>
      <c r="J58" s="976"/>
      <c r="K58" s="976"/>
      <c r="L58" s="976"/>
      <c r="M58" s="976"/>
      <c r="N58" s="61"/>
    </row>
    <row r="59" spans="1:14" s="54" customFormat="1" ht="14.25" customHeight="1" x14ac:dyDescent="0.15">
      <c r="A59" s="152" t="s">
        <v>107</v>
      </c>
      <c r="B59" s="166">
        <v>0.499</v>
      </c>
      <c r="C59" s="166">
        <v>0.51400000000000001</v>
      </c>
      <c r="D59" s="980" t="s">
        <v>812</v>
      </c>
      <c r="E59" s="166">
        <v>0.51900000000000002</v>
      </c>
      <c r="F59" s="166">
        <v>0.53800000000000003</v>
      </c>
      <c r="G59" s="981" t="s">
        <v>820</v>
      </c>
      <c r="H59" s="976"/>
      <c r="I59" s="1074"/>
      <c r="J59" s="976"/>
      <c r="K59" s="976"/>
      <c r="L59" s="976"/>
      <c r="M59" s="976"/>
      <c r="N59" s="61"/>
    </row>
    <row r="60" spans="1:14" s="54" customFormat="1" ht="14.25" customHeight="1" x14ac:dyDescent="0.15">
      <c r="A60" s="944" t="s">
        <v>108</v>
      </c>
      <c r="B60" s="167">
        <v>0.876</v>
      </c>
      <c r="C60" s="167">
        <v>0.82899999999999996</v>
      </c>
      <c r="D60" s="980" t="s">
        <v>821</v>
      </c>
      <c r="E60" s="167">
        <v>0.879</v>
      </c>
      <c r="F60" s="167">
        <v>0.83199999999999996</v>
      </c>
      <c r="G60" s="979" t="s">
        <v>821</v>
      </c>
      <c r="H60" s="976"/>
      <c r="I60" s="1074"/>
      <c r="J60" s="976"/>
      <c r="K60" s="976"/>
      <c r="L60" s="976"/>
      <c r="M60" s="976"/>
      <c r="N60" s="61"/>
    </row>
    <row r="61" spans="1:14" s="54" customFormat="1" ht="14.25" customHeight="1" x14ac:dyDescent="0.15">
      <c r="A61" s="944" t="s">
        <v>109</v>
      </c>
      <c r="B61" s="167">
        <v>0.156</v>
      </c>
      <c r="C61" s="167">
        <v>0.153</v>
      </c>
      <c r="D61" s="980" t="s">
        <v>813</v>
      </c>
      <c r="E61" s="167">
        <v>0.16900000000000001</v>
      </c>
      <c r="F61" s="167">
        <v>0.17100000000000001</v>
      </c>
      <c r="G61" s="979" t="s">
        <v>811</v>
      </c>
      <c r="H61" s="976"/>
      <c r="I61" s="1074"/>
      <c r="J61" s="976"/>
      <c r="K61" s="976"/>
      <c r="L61" s="976"/>
      <c r="M61" s="976"/>
      <c r="N61" s="61"/>
    </row>
    <row r="62" spans="1:14" s="54" customFormat="1" ht="14.25" customHeight="1" x14ac:dyDescent="0.15">
      <c r="A62" s="944" t="s">
        <v>145</v>
      </c>
      <c r="B62" s="167">
        <v>0.373</v>
      </c>
      <c r="C62" s="167">
        <v>0.31</v>
      </c>
      <c r="D62" s="980" t="s">
        <v>814</v>
      </c>
      <c r="E62" s="167">
        <v>0.39400000000000002</v>
      </c>
      <c r="F62" s="167">
        <v>0.33500000000000002</v>
      </c>
      <c r="G62" s="979" t="s">
        <v>822</v>
      </c>
      <c r="H62" s="976"/>
      <c r="I62" s="1074"/>
      <c r="J62" s="976"/>
      <c r="K62" s="976"/>
      <c r="L62" s="976"/>
      <c r="M62" s="976"/>
      <c r="N62" s="61"/>
    </row>
    <row r="63" spans="1:14" s="54" customFormat="1" ht="14.25" customHeight="1" x14ac:dyDescent="0.15">
      <c r="A63" s="944" t="s">
        <v>110</v>
      </c>
      <c r="B63" s="167">
        <v>0.32200000000000001</v>
      </c>
      <c r="C63" s="167">
        <v>0.27200000000000002</v>
      </c>
      <c r="D63" s="980" t="s">
        <v>815</v>
      </c>
      <c r="E63" s="167">
        <v>0.32400000000000001</v>
      </c>
      <c r="F63" s="167">
        <v>0.27300000000000002</v>
      </c>
      <c r="G63" s="979" t="s">
        <v>823</v>
      </c>
      <c r="H63" s="976"/>
      <c r="I63" s="1074"/>
      <c r="J63" s="976"/>
      <c r="K63" s="976"/>
      <c r="L63" s="976"/>
      <c r="M63" s="976"/>
      <c r="N63" s="61"/>
    </row>
    <row r="64" spans="1:14" s="54" customFormat="1" ht="14.25" customHeight="1" x14ac:dyDescent="0.15">
      <c r="A64" s="152" t="s">
        <v>565</v>
      </c>
      <c r="B64" s="166">
        <v>0.42299999999999999</v>
      </c>
      <c r="C64" s="166">
        <v>0.43</v>
      </c>
      <c r="D64" s="977" t="s">
        <v>816</v>
      </c>
      <c r="E64" s="166">
        <v>0.41699999999999998</v>
      </c>
      <c r="F64" s="166">
        <v>0.40799999999999997</v>
      </c>
      <c r="G64" s="981" t="s">
        <v>824</v>
      </c>
      <c r="H64" s="976"/>
      <c r="I64" s="1074"/>
      <c r="J64" s="976"/>
      <c r="K64" s="976"/>
      <c r="L64" s="976"/>
      <c r="M64" s="976"/>
      <c r="N64" s="61"/>
    </row>
    <row r="65" spans="1:17" ht="14.25" customHeight="1" x14ac:dyDescent="0.15">
      <c r="A65" s="152" t="s">
        <v>111</v>
      </c>
      <c r="B65" s="166">
        <v>9.6000000000000002E-2</v>
      </c>
      <c r="C65" s="166">
        <v>2.8000000000000001E-2</v>
      </c>
      <c r="D65" s="977" t="s">
        <v>817</v>
      </c>
      <c r="E65" s="166">
        <v>0.13800000000000001</v>
      </c>
      <c r="F65" s="166">
        <v>8.1000000000000003E-2</v>
      </c>
      <c r="G65" s="981" t="s">
        <v>825</v>
      </c>
      <c r="H65" s="976"/>
      <c r="I65" s="1074"/>
      <c r="J65" s="976"/>
      <c r="K65" s="976"/>
      <c r="L65" s="976"/>
      <c r="M65" s="976"/>
      <c r="N65" s="54"/>
      <c r="O65" s="54"/>
      <c r="P65" s="54"/>
      <c r="Q65" s="54"/>
    </row>
    <row r="66" spans="1:17" ht="14.25" customHeight="1" x14ac:dyDescent="0.15">
      <c r="A66" s="152" t="s">
        <v>112</v>
      </c>
      <c r="B66" s="166">
        <v>1.0999999999999999E-2</v>
      </c>
      <c r="C66" s="166">
        <v>1.0999999999999999E-2</v>
      </c>
      <c r="D66" s="154" t="s">
        <v>633</v>
      </c>
      <c r="E66" s="166">
        <v>1.6E-2</v>
      </c>
      <c r="F66" s="166">
        <v>1.6E-2</v>
      </c>
      <c r="G66" s="155" t="s">
        <v>69</v>
      </c>
      <c r="H66" s="976"/>
      <c r="I66" s="1074"/>
      <c r="J66" s="976"/>
      <c r="K66" s="976"/>
      <c r="L66" s="976"/>
      <c r="M66" s="976"/>
      <c r="N66" s="54"/>
      <c r="O66" s="54"/>
      <c r="P66" s="54"/>
      <c r="Q66" s="54"/>
    </row>
    <row r="67" spans="1:17" ht="14.25" customHeight="1" thickBot="1" x14ac:dyDescent="0.2">
      <c r="A67" s="159" t="s">
        <v>74</v>
      </c>
      <c r="B67" s="168">
        <v>0.39300000000000002</v>
      </c>
      <c r="C67" s="168">
        <v>0.374</v>
      </c>
      <c r="D67" s="978" t="s">
        <v>818</v>
      </c>
      <c r="E67" s="168">
        <v>0.433</v>
      </c>
      <c r="F67" s="168">
        <v>0.435</v>
      </c>
      <c r="G67" s="982" t="s">
        <v>811</v>
      </c>
      <c r="H67" s="976"/>
      <c r="I67" s="1074"/>
      <c r="J67" s="976"/>
      <c r="K67" s="976"/>
      <c r="L67" s="976"/>
      <c r="M67" s="976"/>
      <c r="N67" s="54"/>
      <c r="O67" s="54"/>
      <c r="P67" s="54"/>
      <c r="Q67" s="54"/>
    </row>
    <row r="68" spans="1:17" ht="14.25" customHeight="1" x14ac:dyDescent="0.15">
      <c r="A68" s="82" t="s">
        <v>573</v>
      </c>
      <c r="B68" s="169"/>
      <c r="C68" s="169"/>
      <c r="D68" s="169"/>
      <c r="E68" s="169"/>
      <c r="F68" s="169"/>
      <c r="G68" s="169"/>
      <c r="I68" s="170"/>
      <c r="J68" s="54"/>
      <c r="K68" s="54"/>
      <c r="L68" s="54"/>
      <c r="M68" s="54"/>
      <c r="N68" s="54"/>
      <c r="O68" s="54"/>
      <c r="P68" s="54"/>
      <c r="Q68" s="54"/>
    </row>
    <row r="69" spans="1:17" ht="14.25" customHeight="1" x14ac:dyDescent="0.15">
      <c r="J69" s="54"/>
      <c r="K69" s="54"/>
      <c r="L69" s="54"/>
      <c r="M69" s="54"/>
      <c r="N69" s="54"/>
      <c r="O69" s="54"/>
      <c r="P69" s="54"/>
      <c r="Q69" s="54"/>
    </row>
    <row r="70" spans="1:17" ht="14.25" customHeight="1" x14ac:dyDescent="0.15">
      <c r="A70" s="75" t="s">
        <v>574</v>
      </c>
      <c r="J70" s="54"/>
      <c r="K70" s="54"/>
      <c r="L70" s="54"/>
      <c r="M70" s="54"/>
      <c r="N70" s="54"/>
      <c r="O70" s="54"/>
      <c r="P70" s="54"/>
      <c r="Q70" s="54"/>
    </row>
    <row r="71" spans="1:17" ht="14.25" customHeight="1" thickBot="1" x14ac:dyDescent="0.2">
      <c r="A71" s="75" t="s">
        <v>575</v>
      </c>
      <c r="J71" s="54"/>
      <c r="K71" s="54"/>
      <c r="L71" s="54"/>
      <c r="M71" s="54"/>
      <c r="N71" s="54"/>
      <c r="O71" s="54"/>
      <c r="P71" s="54"/>
      <c r="Q71" s="54"/>
    </row>
    <row r="72" spans="1:17" ht="14.25" customHeight="1" x14ac:dyDescent="0.15">
      <c r="A72" s="1102" t="s">
        <v>70</v>
      </c>
      <c r="B72" s="171" t="s">
        <v>576</v>
      </c>
      <c r="J72" s="54"/>
      <c r="K72" s="54"/>
      <c r="L72" s="54"/>
      <c r="M72" s="54"/>
      <c r="N72" s="54"/>
      <c r="O72" s="54"/>
      <c r="P72" s="54"/>
      <c r="Q72" s="54"/>
    </row>
    <row r="73" spans="1:17" ht="14.25" customHeight="1" x14ac:dyDescent="0.15">
      <c r="A73" s="1103"/>
      <c r="B73" s="151">
        <v>2017</v>
      </c>
      <c r="J73" s="54"/>
      <c r="K73" s="54"/>
      <c r="L73" s="54"/>
      <c r="M73" s="54"/>
      <c r="N73" s="54"/>
      <c r="O73" s="54"/>
      <c r="P73" s="54"/>
      <c r="Q73" s="54"/>
    </row>
    <row r="74" spans="1:17" ht="14.25" customHeight="1" x14ac:dyDescent="0.15">
      <c r="A74" s="172" t="s">
        <v>577</v>
      </c>
      <c r="B74" s="173">
        <v>360312</v>
      </c>
      <c r="C74" s="144"/>
      <c r="J74" s="54"/>
      <c r="K74" s="54"/>
      <c r="L74" s="54"/>
      <c r="M74" s="54"/>
      <c r="N74" s="54"/>
      <c r="O74" s="54"/>
      <c r="P74" s="54"/>
      <c r="Q74" s="54"/>
    </row>
    <row r="75" spans="1:17" ht="14.25" customHeight="1" x14ac:dyDescent="0.15">
      <c r="A75" s="172" t="s">
        <v>147</v>
      </c>
      <c r="B75" s="173">
        <v>127989</v>
      </c>
      <c r="C75" s="144"/>
      <c r="J75" s="54"/>
      <c r="K75" s="54"/>
      <c r="L75" s="54"/>
      <c r="M75" s="54"/>
      <c r="N75" s="54"/>
      <c r="O75" s="54"/>
      <c r="P75" s="54"/>
      <c r="Q75" s="54"/>
    </row>
    <row r="76" spans="1:17" ht="14.25" customHeight="1" x14ac:dyDescent="0.15">
      <c r="A76" s="174" t="s">
        <v>578</v>
      </c>
      <c r="B76" s="175">
        <v>31745</v>
      </c>
      <c r="C76" s="144"/>
      <c r="J76" s="54"/>
      <c r="K76" s="54"/>
      <c r="L76" s="54"/>
      <c r="M76" s="54"/>
      <c r="N76" s="54"/>
      <c r="O76" s="54"/>
      <c r="P76" s="54"/>
      <c r="Q76" s="54"/>
    </row>
    <row r="77" spans="1:17" ht="14.25" customHeight="1" x14ac:dyDescent="0.15">
      <c r="A77" s="174" t="s">
        <v>579</v>
      </c>
      <c r="B77" s="175">
        <v>88117</v>
      </c>
      <c r="C77" s="144"/>
      <c r="J77" s="54"/>
      <c r="K77" s="54"/>
      <c r="L77" s="54"/>
      <c r="M77" s="54"/>
      <c r="N77" s="54"/>
      <c r="O77" s="54"/>
      <c r="P77" s="54"/>
      <c r="Q77" s="54"/>
    </row>
    <row r="78" spans="1:17" ht="14.25" customHeight="1" x14ac:dyDescent="0.15">
      <c r="A78" s="176" t="s">
        <v>580</v>
      </c>
      <c r="B78" s="175">
        <v>-758</v>
      </c>
      <c r="C78" s="144"/>
      <c r="J78" s="54"/>
      <c r="K78" s="54"/>
      <c r="L78" s="54"/>
      <c r="M78" s="54"/>
      <c r="N78" s="54"/>
      <c r="O78" s="54"/>
      <c r="P78" s="54"/>
      <c r="Q78" s="54"/>
    </row>
    <row r="79" spans="1:17" ht="14.25" customHeight="1" x14ac:dyDescent="0.15">
      <c r="A79" s="174" t="s">
        <v>581</v>
      </c>
      <c r="B79" s="175">
        <v>8886</v>
      </c>
      <c r="C79" s="144"/>
      <c r="J79" s="54"/>
      <c r="K79" s="54"/>
      <c r="L79" s="54"/>
      <c r="M79" s="54"/>
      <c r="N79" s="54"/>
      <c r="O79" s="54"/>
      <c r="P79" s="54"/>
      <c r="Q79" s="54"/>
    </row>
    <row r="80" spans="1:17" ht="14.25" customHeight="1" x14ac:dyDescent="0.15">
      <c r="A80" s="172" t="s">
        <v>148</v>
      </c>
      <c r="B80" s="175">
        <v>0</v>
      </c>
      <c r="C80" s="144"/>
      <c r="J80" s="54"/>
      <c r="K80" s="54"/>
      <c r="L80" s="54"/>
      <c r="M80" s="54"/>
      <c r="N80" s="54"/>
      <c r="O80" s="54"/>
      <c r="P80" s="54"/>
      <c r="Q80" s="54"/>
    </row>
    <row r="81" spans="1:14" s="54" customFormat="1" ht="14.25" customHeight="1" x14ac:dyDescent="0.15">
      <c r="A81" s="172" t="s">
        <v>149</v>
      </c>
      <c r="B81" s="175">
        <v>-5415</v>
      </c>
      <c r="C81" s="144"/>
      <c r="D81" s="61"/>
      <c r="E81" s="61"/>
      <c r="F81" s="61"/>
      <c r="G81" s="61"/>
      <c r="H81" s="61"/>
      <c r="I81" s="61"/>
      <c r="J81" s="61"/>
      <c r="K81" s="61"/>
      <c r="L81" s="61"/>
      <c r="M81" s="61"/>
      <c r="N81" s="61"/>
    </row>
    <row r="82" spans="1:14" s="54" customFormat="1" ht="21" customHeight="1" x14ac:dyDescent="0.15">
      <c r="A82" s="172" t="s">
        <v>150</v>
      </c>
      <c r="B82" s="175">
        <v>30212</v>
      </c>
      <c r="C82" s="144"/>
      <c r="D82" s="61"/>
      <c r="E82" s="61"/>
      <c r="F82" s="61"/>
      <c r="G82" s="61"/>
      <c r="H82" s="61"/>
      <c r="I82" s="61"/>
      <c r="J82" s="61"/>
      <c r="K82" s="61"/>
      <c r="L82" s="61"/>
      <c r="M82" s="61"/>
      <c r="N82" s="61"/>
    </row>
    <row r="83" spans="1:14" s="54" customFormat="1" ht="14.25" customHeight="1" x14ac:dyDescent="0.15">
      <c r="A83" s="172" t="s">
        <v>151</v>
      </c>
      <c r="B83" s="175">
        <v>-16718</v>
      </c>
      <c r="C83" s="144"/>
      <c r="D83" s="61"/>
      <c r="E83" s="61"/>
      <c r="F83" s="61"/>
      <c r="G83" s="61"/>
      <c r="H83" s="61"/>
      <c r="I83" s="61"/>
      <c r="J83" s="61"/>
      <c r="K83" s="61"/>
      <c r="L83" s="61"/>
      <c r="M83" s="61"/>
      <c r="N83" s="61"/>
    </row>
    <row r="84" spans="1:14" s="54" customFormat="1" ht="14.25" customHeight="1" thickBot="1" x14ac:dyDescent="0.2">
      <c r="A84" s="177" t="s">
        <v>152</v>
      </c>
      <c r="B84" s="178">
        <v>496381</v>
      </c>
      <c r="C84" s="144"/>
      <c r="D84" s="61"/>
      <c r="E84" s="61"/>
      <c r="F84" s="61"/>
      <c r="G84" s="61"/>
      <c r="H84" s="61"/>
      <c r="I84" s="61"/>
      <c r="J84" s="61"/>
      <c r="K84" s="61"/>
      <c r="L84" s="61"/>
      <c r="M84" s="61"/>
      <c r="N84" s="61"/>
    </row>
    <row r="85" spans="1:14" s="54" customFormat="1" ht="14.25" customHeight="1" x14ac:dyDescent="0.15">
      <c r="A85" s="179"/>
      <c r="B85" s="180"/>
      <c r="C85" s="180"/>
      <c r="D85" s="180"/>
      <c r="E85" s="180"/>
      <c r="F85" s="180"/>
      <c r="G85" s="180"/>
      <c r="H85" s="181"/>
      <c r="I85" s="181"/>
      <c r="J85" s="181"/>
      <c r="K85" s="181"/>
      <c r="L85" s="181"/>
      <c r="M85" s="181"/>
      <c r="N85" s="181"/>
    </row>
    <row r="86" spans="1:14" s="54" customFormat="1" ht="14.25" customHeight="1" x14ac:dyDescent="0.15">
      <c r="A86" s="182"/>
      <c r="B86" s="83"/>
      <c r="C86" s="83"/>
      <c r="D86" s="83"/>
      <c r="E86" s="83"/>
      <c r="F86" s="83"/>
      <c r="G86" s="83"/>
      <c r="H86" s="83"/>
      <c r="I86" s="83"/>
      <c r="J86" s="83"/>
      <c r="K86" s="83"/>
      <c r="L86" s="83"/>
      <c r="M86" s="83"/>
      <c r="N86" s="83"/>
    </row>
    <row r="87" spans="1:14" s="54" customFormat="1" ht="14.25" customHeight="1" thickBot="1" x14ac:dyDescent="0.2">
      <c r="A87" s="75" t="s">
        <v>582</v>
      </c>
      <c r="B87" s="61"/>
      <c r="C87" s="61"/>
      <c r="D87" s="61"/>
      <c r="E87" s="61"/>
      <c r="F87" s="61"/>
      <c r="G87" s="61"/>
      <c r="H87" s="61"/>
      <c r="I87" s="61"/>
      <c r="J87" s="61"/>
      <c r="K87" s="61"/>
      <c r="L87" s="61"/>
      <c r="M87" s="61"/>
      <c r="N87" s="61"/>
    </row>
    <row r="88" spans="1:14" s="54" customFormat="1" ht="14.25" customHeight="1" x14ac:dyDescent="0.15">
      <c r="A88" s="1102" t="s">
        <v>70</v>
      </c>
      <c r="B88" s="171" t="s">
        <v>583</v>
      </c>
      <c r="C88" s="61"/>
      <c r="D88" s="61"/>
      <c r="E88" s="61"/>
      <c r="F88" s="61"/>
      <c r="G88" s="61"/>
      <c r="H88" s="61"/>
      <c r="I88" s="61"/>
      <c r="J88" s="61"/>
      <c r="K88" s="61"/>
      <c r="L88" s="61"/>
      <c r="M88" s="61"/>
      <c r="N88" s="61"/>
    </row>
    <row r="89" spans="1:14" s="54" customFormat="1" ht="14.25" customHeight="1" x14ac:dyDescent="0.15">
      <c r="A89" s="1103"/>
      <c r="B89" s="151">
        <v>2017</v>
      </c>
      <c r="C89" s="61"/>
      <c r="D89" s="61"/>
      <c r="E89" s="61"/>
      <c r="F89" s="61"/>
      <c r="G89" s="61"/>
      <c r="H89" s="61"/>
      <c r="I89" s="61"/>
      <c r="J89" s="61"/>
      <c r="K89" s="61"/>
      <c r="L89" s="61"/>
      <c r="M89" s="61"/>
      <c r="N89" s="61"/>
    </row>
    <row r="90" spans="1:14" s="54" customFormat="1" ht="14.25" customHeight="1" x14ac:dyDescent="0.15">
      <c r="A90" s="172" t="s">
        <v>584</v>
      </c>
      <c r="B90" s="173">
        <v>637703</v>
      </c>
      <c r="C90" s="144"/>
      <c r="D90" s="61"/>
      <c r="E90" s="61"/>
      <c r="F90" s="61"/>
      <c r="G90" s="61"/>
      <c r="H90" s="61"/>
      <c r="I90" s="61"/>
      <c r="J90" s="61"/>
      <c r="K90" s="61"/>
      <c r="L90" s="61"/>
      <c r="M90" s="61"/>
      <c r="N90" s="61"/>
    </row>
    <row r="91" spans="1:14" s="54" customFormat="1" ht="14.25" customHeight="1" x14ac:dyDescent="0.15">
      <c r="A91" s="172" t="s">
        <v>147</v>
      </c>
      <c r="B91" s="173">
        <v>170569</v>
      </c>
      <c r="C91" s="144"/>
      <c r="D91" s="61"/>
      <c r="E91" s="61"/>
      <c r="F91" s="61"/>
      <c r="G91" s="61"/>
      <c r="H91" s="61"/>
      <c r="I91" s="61"/>
      <c r="J91" s="61"/>
      <c r="K91" s="61"/>
      <c r="L91" s="61"/>
      <c r="M91" s="61"/>
      <c r="N91" s="61"/>
    </row>
    <row r="92" spans="1:14" s="54" customFormat="1" ht="14.25" customHeight="1" x14ac:dyDescent="0.15">
      <c r="A92" s="174" t="s">
        <v>585</v>
      </c>
      <c r="B92" s="175">
        <v>42580</v>
      </c>
      <c r="C92" s="144"/>
      <c r="D92" s="61"/>
      <c r="E92" s="61"/>
      <c r="F92" s="61"/>
      <c r="G92" s="61"/>
      <c r="H92" s="61"/>
      <c r="I92" s="61"/>
      <c r="J92" s="61"/>
      <c r="K92" s="61"/>
      <c r="L92" s="61"/>
      <c r="M92" s="61"/>
      <c r="N92" s="61"/>
    </row>
    <row r="93" spans="1:14" s="54" customFormat="1" ht="14.25" customHeight="1" x14ac:dyDescent="0.15">
      <c r="A93" s="174" t="s">
        <v>586</v>
      </c>
      <c r="B93" s="175">
        <v>31745</v>
      </c>
      <c r="C93" s="144"/>
      <c r="D93" s="61"/>
      <c r="E93" s="61"/>
      <c r="F93" s="61"/>
      <c r="G93" s="61"/>
      <c r="H93" s="61"/>
      <c r="I93" s="61"/>
      <c r="J93" s="61"/>
      <c r="K93" s="61"/>
      <c r="L93" s="61"/>
      <c r="M93" s="61"/>
      <c r="N93" s="61"/>
    </row>
    <row r="94" spans="1:14" s="54" customFormat="1" ht="14.25" customHeight="1" x14ac:dyDescent="0.15">
      <c r="A94" s="174" t="s">
        <v>587</v>
      </c>
      <c r="B94" s="175">
        <v>88117</v>
      </c>
      <c r="C94" s="144"/>
      <c r="D94" s="61"/>
      <c r="E94" s="61"/>
      <c r="F94" s="61"/>
      <c r="G94" s="61"/>
      <c r="H94" s="61"/>
      <c r="I94" s="61"/>
      <c r="J94" s="61"/>
      <c r="K94" s="61"/>
      <c r="L94" s="61"/>
      <c r="M94" s="61"/>
      <c r="N94" s="61"/>
    </row>
    <row r="95" spans="1:14" s="54" customFormat="1" ht="14.25" customHeight="1" x14ac:dyDescent="0.15">
      <c r="A95" s="176" t="s">
        <v>588</v>
      </c>
      <c r="B95" s="175">
        <v>-758</v>
      </c>
      <c r="C95" s="144"/>
      <c r="D95" s="61"/>
      <c r="E95" s="61"/>
      <c r="F95" s="61"/>
      <c r="G95" s="61"/>
      <c r="H95" s="61"/>
      <c r="I95" s="61"/>
      <c r="J95" s="61"/>
      <c r="K95" s="61"/>
      <c r="L95" s="61"/>
      <c r="M95" s="61"/>
      <c r="N95" s="61"/>
    </row>
    <row r="96" spans="1:14" s="54" customFormat="1" ht="14.25" customHeight="1" x14ac:dyDescent="0.15">
      <c r="A96" s="174" t="s">
        <v>589</v>
      </c>
      <c r="B96" s="175">
        <v>8886</v>
      </c>
      <c r="C96" s="144"/>
      <c r="D96" s="61"/>
      <c r="E96" s="61"/>
      <c r="F96" s="61"/>
      <c r="G96" s="61"/>
      <c r="H96" s="61"/>
      <c r="I96" s="61"/>
      <c r="J96" s="61"/>
      <c r="K96" s="61"/>
      <c r="L96" s="61"/>
      <c r="M96" s="61"/>
      <c r="N96" s="61"/>
    </row>
    <row r="97" spans="1:17" ht="14.25" customHeight="1" x14ac:dyDescent="0.15">
      <c r="A97" s="172" t="s">
        <v>590</v>
      </c>
      <c r="B97" s="175">
        <v>10850</v>
      </c>
      <c r="C97" s="144"/>
    </row>
    <row r="98" spans="1:17" ht="14.25" customHeight="1" x14ac:dyDescent="0.15">
      <c r="A98" s="172" t="s">
        <v>148</v>
      </c>
      <c r="B98" s="983">
        <v>0</v>
      </c>
      <c r="C98" s="144"/>
    </row>
    <row r="99" spans="1:17" ht="14.25" customHeight="1" x14ac:dyDescent="0.15">
      <c r="A99" s="172" t="s">
        <v>149</v>
      </c>
      <c r="B99" s="175">
        <v>-4968</v>
      </c>
      <c r="C99" s="144"/>
    </row>
    <row r="100" spans="1:17" ht="14.25" customHeight="1" x14ac:dyDescent="0.15">
      <c r="A100" s="172" t="s">
        <v>150</v>
      </c>
      <c r="B100" s="175">
        <v>30212</v>
      </c>
      <c r="C100" s="144"/>
    </row>
    <row r="101" spans="1:17" ht="14.25" customHeight="1" x14ac:dyDescent="0.15">
      <c r="A101" s="172" t="s">
        <v>151</v>
      </c>
      <c r="B101" s="175">
        <v>-19194</v>
      </c>
      <c r="C101" s="144"/>
    </row>
    <row r="102" spans="1:17" ht="14.25" customHeight="1" thickBot="1" x14ac:dyDescent="0.2">
      <c r="A102" s="177" t="s">
        <v>152</v>
      </c>
      <c r="B102" s="178">
        <v>825173</v>
      </c>
      <c r="C102" s="144"/>
    </row>
    <row r="103" spans="1:17" ht="14.25" customHeight="1" x14ac:dyDescent="0.15">
      <c r="A103" s="182"/>
      <c r="B103" s="83"/>
      <c r="C103" s="83"/>
      <c r="D103" s="83"/>
      <c r="E103" s="83"/>
      <c r="F103" s="83"/>
      <c r="G103" s="83"/>
      <c r="H103" s="83"/>
      <c r="I103" s="83"/>
      <c r="J103" s="83"/>
      <c r="K103" s="83"/>
      <c r="L103" s="83"/>
      <c r="M103" s="83"/>
      <c r="N103" s="83"/>
    </row>
    <row r="104" spans="1:17" ht="14.25" customHeight="1" thickBot="1" x14ac:dyDescent="0.2">
      <c r="A104" s="75" t="s">
        <v>591</v>
      </c>
      <c r="B104" s="83"/>
      <c r="C104" s="83"/>
      <c r="D104" s="83"/>
      <c r="E104" s="83"/>
      <c r="F104" s="83"/>
      <c r="G104" s="83"/>
      <c r="H104" s="83"/>
      <c r="I104" s="83"/>
      <c r="J104" s="83"/>
      <c r="K104" s="83"/>
      <c r="L104" s="83"/>
      <c r="M104" s="83"/>
      <c r="N104" s="83"/>
    </row>
    <row r="105" spans="1:17" ht="14.25" customHeight="1" x14ac:dyDescent="0.15">
      <c r="A105" s="183" t="s">
        <v>70</v>
      </c>
      <c r="B105" s="184">
        <v>2017</v>
      </c>
      <c r="C105" s="805">
        <v>2016</v>
      </c>
      <c r="D105" s="83"/>
      <c r="E105" s="83"/>
      <c r="F105" s="83"/>
      <c r="G105" s="83"/>
      <c r="H105" s="83"/>
      <c r="I105" s="83"/>
      <c r="J105" s="83"/>
      <c r="K105" s="83"/>
      <c r="L105" s="83"/>
      <c r="M105" s="83"/>
      <c r="Q105" s="54"/>
    </row>
    <row r="106" spans="1:17" ht="14.25" customHeight="1" x14ac:dyDescent="0.15">
      <c r="A106" s="185" t="s">
        <v>153</v>
      </c>
      <c r="B106" s="186">
        <v>170569</v>
      </c>
      <c r="C106" s="187">
        <v>115848</v>
      </c>
      <c r="D106" s="144"/>
      <c r="E106" s="144"/>
      <c r="F106" s="83"/>
      <c r="G106" s="83"/>
      <c r="H106" s="83"/>
      <c r="I106" s="83"/>
      <c r="J106" s="83"/>
      <c r="K106" s="83"/>
      <c r="L106" s="83"/>
      <c r="M106" s="83"/>
      <c r="Q106" s="54"/>
    </row>
    <row r="107" spans="1:17" ht="14.25" customHeight="1" x14ac:dyDescent="0.15">
      <c r="A107" s="185" t="s">
        <v>154</v>
      </c>
      <c r="B107" s="186">
        <v>127989</v>
      </c>
      <c r="C107" s="187">
        <v>87795</v>
      </c>
      <c r="D107" s="144"/>
      <c r="E107" s="144"/>
      <c r="F107" s="83"/>
      <c r="G107" s="83"/>
      <c r="H107" s="83"/>
      <c r="I107" s="83"/>
      <c r="J107" s="83"/>
      <c r="K107" s="83"/>
      <c r="L107" s="83"/>
      <c r="M107" s="83"/>
      <c r="Q107" s="54"/>
    </row>
    <row r="108" spans="1:17" ht="14.25" customHeight="1" x14ac:dyDescent="0.15">
      <c r="A108" s="188" t="s">
        <v>592</v>
      </c>
      <c r="B108" s="189">
        <v>0.26700000000000002</v>
      </c>
      <c r="C108" s="190">
        <v>0.21</v>
      </c>
      <c r="D108" s="144"/>
      <c r="E108" s="144"/>
      <c r="F108" s="83"/>
      <c r="G108" s="83"/>
      <c r="H108" s="83"/>
      <c r="I108" s="83"/>
      <c r="J108" s="83"/>
      <c r="K108" s="83"/>
      <c r="L108" s="83"/>
      <c r="M108" s="83"/>
      <c r="Q108" s="54"/>
    </row>
    <row r="109" spans="1:17" ht="14.25" customHeight="1" thickBot="1" x14ac:dyDescent="0.2">
      <c r="A109" s="191" t="s">
        <v>593</v>
      </c>
      <c r="B109" s="192">
        <v>0.35499999999999998</v>
      </c>
      <c r="C109" s="193">
        <v>0.27</v>
      </c>
      <c r="D109" s="144"/>
      <c r="E109" s="144"/>
      <c r="F109" s="83"/>
      <c r="G109" s="83"/>
      <c r="H109" s="83"/>
      <c r="I109" s="83"/>
      <c r="J109" s="83"/>
      <c r="K109" s="83"/>
      <c r="L109" s="83"/>
      <c r="M109" s="83"/>
      <c r="Q109" s="54"/>
    </row>
    <row r="110" spans="1:17" ht="14.25" customHeight="1" x14ac:dyDescent="0.15">
      <c r="A110" s="179" t="s">
        <v>594</v>
      </c>
      <c r="B110" s="85"/>
      <c r="C110" s="806"/>
      <c r="D110" s="83"/>
      <c r="E110" s="83"/>
      <c r="F110" s="83"/>
      <c r="G110" s="83"/>
      <c r="H110" s="83"/>
      <c r="I110" s="83"/>
      <c r="J110" s="83"/>
      <c r="K110" s="83"/>
      <c r="L110" s="83"/>
      <c r="M110" s="83"/>
      <c r="Q110" s="54"/>
    </row>
    <row r="111" spans="1:17" ht="14.25" customHeight="1" x14ac:dyDescent="0.15">
      <c r="A111" s="1104" t="s">
        <v>595</v>
      </c>
      <c r="B111" s="1104"/>
      <c r="C111" s="1104"/>
      <c r="D111" s="1104"/>
      <c r="E111" s="1104"/>
      <c r="F111" s="1104"/>
      <c r="G111" s="1104"/>
      <c r="H111" s="83"/>
      <c r="I111" s="83"/>
      <c r="J111" s="83"/>
      <c r="K111" s="83"/>
      <c r="L111" s="83"/>
      <c r="M111" s="83"/>
      <c r="N111" s="83"/>
    </row>
    <row r="112" spans="1:17" ht="14.25" customHeight="1" x14ac:dyDescent="0.15">
      <c r="A112" s="1104"/>
      <c r="B112" s="1104"/>
      <c r="C112" s="1104"/>
      <c r="D112" s="1104"/>
      <c r="E112" s="1104"/>
      <c r="F112" s="1104"/>
      <c r="G112" s="1104"/>
      <c r="H112" s="83"/>
      <c r="I112" s="83"/>
      <c r="J112" s="83"/>
      <c r="K112" s="83"/>
      <c r="L112" s="83"/>
      <c r="M112" s="83"/>
      <c r="N112" s="83"/>
    </row>
    <row r="113" spans="1:14" s="54" customFormat="1" ht="14.25" customHeight="1" x14ac:dyDescent="0.15">
      <c r="A113" s="182"/>
      <c r="B113" s="83"/>
      <c r="C113" s="83"/>
      <c r="D113" s="83"/>
      <c r="E113" s="83"/>
      <c r="F113" s="83"/>
      <c r="G113" s="83"/>
      <c r="H113" s="83"/>
      <c r="I113" s="83"/>
      <c r="J113" s="83"/>
      <c r="K113" s="83"/>
      <c r="L113" s="83"/>
      <c r="M113" s="83"/>
      <c r="N113" s="83"/>
    </row>
    <row r="114" spans="1:14" s="54" customFormat="1" ht="14.25" customHeight="1" x14ac:dyDescent="0.15">
      <c r="A114" s="75" t="s">
        <v>596</v>
      </c>
      <c r="B114" s="61"/>
      <c r="C114" s="61"/>
      <c r="D114" s="61"/>
      <c r="E114" s="61"/>
      <c r="F114" s="61"/>
      <c r="G114" s="61"/>
      <c r="H114" s="61"/>
      <c r="I114" s="61"/>
      <c r="J114" s="61"/>
      <c r="K114" s="61"/>
      <c r="L114" s="61"/>
      <c r="M114" s="61"/>
      <c r="N114" s="61"/>
    </row>
    <row r="115" spans="1:14" s="54" customFormat="1" ht="14.25" customHeight="1" thickBot="1" x14ac:dyDescent="0.2">
      <c r="A115" s="75" t="s">
        <v>155</v>
      </c>
      <c r="B115" s="61"/>
      <c r="C115" s="144"/>
      <c r="D115" s="61"/>
      <c r="E115" s="61"/>
      <c r="F115" s="61"/>
      <c r="G115" s="61"/>
      <c r="H115" s="61"/>
      <c r="I115" s="61"/>
      <c r="J115" s="61"/>
      <c r="K115" s="61"/>
      <c r="L115" s="61"/>
      <c r="M115" s="61"/>
      <c r="N115" s="61"/>
    </row>
    <row r="116" spans="1:14" s="54" customFormat="1" ht="14.25" customHeight="1" x14ac:dyDescent="0.15">
      <c r="A116" s="1085" t="s">
        <v>597</v>
      </c>
      <c r="B116" s="1087" t="s">
        <v>598</v>
      </c>
      <c r="C116" s="1088"/>
      <c r="D116" s="1088"/>
      <c r="E116" s="1088"/>
      <c r="F116" s="1088"/>
      <c r="G116" s="1089"/>
      <c r="H116" s="61"/>
      <c r="I116" s="61"/>
      <c r="J116" s="61"/>
      <c r="K116" s="61"/>
      <c r="L116" s="61"/>
      <c r="M116" s="61"/>
      <c r="N116" s="61"/>
    </row>
    <row r="117" spans="1:14" s="54" customFormat="1" ht="14.25" customHeight="1" x14ac:dyDescent="0.15">
      <c r="A117" s="1086"/>
      <c r="B117" s="1110" t="s">
        <v>599</v>
      </c>
      <c r="C117" s="1110"/>
      <c r="D117" s="1110"/>
      <c r="E117" s="1110" t="s">
        <v>600</v>
      </c>
      <c r="F117" s="1110"/>
      <c r="G117" s="1111"/>
      <c r="H117" s="61"/>
      <c r="I117" s="61"/>
      <c r="J117" s="61"/>
      <c r="K117" s="61"/>
      <c r="L117" s="61"/>
      <c r="M117" s="61"/>
      <c r="N117" s="61"/>
    </row>
    <row r="118" spans="1:14" s="54" customFormat="1" ht="14.25" customHeight="1" x14ac:dyDescent="0.15">
      <c r="A118" s="1086"/>
      <c r="B118" s="194">
        <v>0.105</v>
      </c>
      <c r="C118" s="194">
        <v>0.11</v>
      </c>
      <c r="D118" s="194">
        <v>0.115</v>
      </c>
      <c r="E118" s="194">
        <v>0.105</v>
      </c>
      <c r="F118" s="194">
        <v>0.11</v>
      </c>
      <c r="G118" s="195">
        <v>0.115</v>
      </c>
      <c r="H118" s="984"/>
      <c r="I118" s="984"/>
      <c r="J118" s="984"/>
      <c r="K118" s="984"/>
      <c r="L118" s="984"/>
      <c r="M118" s="984"/>
      <c r="N118" s="61"/>
    </row>
    <row r="119" spans="1:14" s="54" customFormat="1" ht="14.25" customHeight="1" x14ac:dyDescent="0.15">
      <c r="A119" s="196" t="s">
        <v>113</v>
      </c>
      <c r="B119" s="197">
        <v>878560</v>
      </c>
      <c r="C119" s="197">
        <v>863596</v>
      </c>
      <c r="D119" s="197">
        <v>849805</v>
      </c>
      <c r="E119" s="198">
        <f>B119/$C$120-1</f>
        <v>6.4697948187834475E-2</v>
      </c>
      <c r="F119" s="198">
        <f t="shared" ref="E119:G121" si="0">C119/$C$120-1</f>
        <v>4.656356909399606E-2</v>
      </c>
      <c r="G119" s="199">
        <f t="shared" si="0"/>
        <v>2.9850710093519695E-2</v>
      </c>
      <c r="H119" s="984"/>
      <c r="I119" s="984"/>
      <c r="J119" s="984"/>
      <c r="K119" s="984"/>
      <c r="L119" s="984"/>
      <c r="M119" s="984"/>
      <c r="N119" s="61"/>
    </row>
    <row r="120" spans="1:14" s="54" customFormat="1" ht="14.25" customHeight="1" x14ac:dyDescent="0.15">
      <c r="A120" s="196" t="s">
        <v>114</v>
      </c>
      <c r="B120" s="197">
        <v>838039</v>
      </c>
      <c r="C120" s="197">
        <v>825173</v>
      </c>
      <c r="D120" s="197">
        <v>813303</v>
      </c>
      <c r="E120" s="198">
        <f t="shared" si="0"/>
        <v>1.5591881944755803E-2</v>
      </c>
      <c r="F120" s="198">
        <f t="shared" si="0"/>
        <v>0</v>
      </c>
      <c r="G120" s="199">
        <f t="shared" si="0"/>
        <v>-1.4384862325839576E-2</v>
      </c>
      <c r="H120" s="984"/>
      <c r="I120" s="984"/>
      <c r="J120" s="984"/>
      <c r="K120" s="984"/>
      <c r="L120" s="984"/>
      <c r="M120" s="984"/>
      <c r="N120" s="61"/>
    </row>
    <row r="121" spans="1:14" s="54" customFormat="1" ht="14.25" customHeight="1" thickBot="1" x14ac:dyDescent="0.2">
      <c r="A121" s="200" t="s">
        <v>115</v>
      </c>
      <c r="B121" s="201">
        <v>797356</v>
      </c>
      <c r="C121" s="201">
        <v>786592</v>
      </c>
      <c r="D121" s="201">
        <v>776649</v>
      </c>
      <c r="E121" s="202">
        <f t="shared" si="0"/>
        <v>-3.3710506766459924E-2</v>
      </c>
      <c r="F121" s="202">
        <f t="shared" si="0"/>
        <v>-4.6755044093783948E-2</v>
      </c>
      <c r="G121" s="203">
        <f t="shared" si="0"/>
        <v>-5.8804638542463206E-2</v>
      </c>
      <c r="H121" s="984"/>
      <c r="I121" s="984"/>
      <c r="J121" s="984"/>
      <c r="K121" s="984"/>
      <c r="L121" s="984"/>
      <c r="M121" s="984"/>
      <c r="N121" s="61"/>
    </row>
    <row r="122" spans="1:14" s="54" customFormat="1" ht="14.25" customHeight="1" x14ac:dyDescent="0.15">
      <c r="A122" s="75"/>
      <c r="B122" s="61"/>
      <c r="C122" s="61"/>
      <c r="D122" s="61"/>
      <c r="E122" s="61"/>
      <c r="F122" s="61"/>
      <c r="G122" s="61"/>
      <c r="H122" s="984"/>
      <c r="I122" s="984"/>
      <c r="J122" s="984"/>
      <c r="K122" s="984"/>
      <c r="L122" s="984"/>
      <c r="M122" s="984"/>
      <c r="N122" s="61"/>
    </row>
    <row r="123" spans="1:14" s="54" customFormat="1" ht="14.25" customHeight="1" thickBot="1" x14ac:dyDescent="0.2">
      <c r="A123" s="75" t="s">
        <v>601</v>
      </c>
      <c r="B123" s="61"/>
      <c r="C123" s="144"/>
      <c r="D123" s="61"/>
      <c r="E123" s="61"/>
      <c r="F123" s="61"/>
      <c r="G123" s="61"/>
      <c r="H123" s="984"/>
      <c r="I123" s="984"/>
      <c r="J123" s="984"/>
      <c r="K123" s="984"/>
      <c r="L123" s="984"/>
      <c r="M123" s="984"/>
      <c r="N123" s="61"/>
    </row>
    <row r="124" spans="1:14" s="54" customFormat="1" ht="14.25" customHeight="1" x14ac:dyDescent="0.15">
      <c r="A124" s="1085" t="s">
        <v>602</v>
      </c>
      <c r="B124" s="1087" t="s">
        <v>559</v>
      </c>
      <c r="C124" s="1088"/>
      <c r="D124" s="1088"/>
      <c r="E124" s="1088"/>
      <c r="F124" s="1088"/>
      <c r="G124" s="1089"/>
      <c r="H124" s="984"/>
      <c r="I124" s="984"/>
      <c r="J124" s="984"/>
      <c r="K124" s="984"/>
      <c r="L124" s="984"/>
      <c r="M124" s="984"/>
      <c r="N124" s="61"/>
    </row>
    <row r="125" spans="1:14" s="54" customFormat="1" ht="14.25" customHeight="1" x14ac:dyDescent="0.15">
      <c r="A125" s="1086"/>
      <c r="B125" s="1110" t="s">
        <v>599</v>
      </c>
      <c r="C125" s="1110"/>
      <c r="D125" s="1110"/>
      <c r="E125" s="1110" t="s">
        <v>600</v>
      </c>
      <c r="F125" s="1110"/>
      <c r="G125" s="1111"/>
      <c r="H125" s="984"/>
      <c r="I125" s="984"/>
      <c r="J125" s="984"/>
      <c r="K125" s="984"/>
      <c r="L125" s="984"/>
      <c r="M125" s="984"/>
      <c r="N125" s="61"/>
    </row>
    <row r="126" spans="1:14" s="54" customFormat="1" ht="14.25" customHeight="1" x14ac:dyDescent="0.15">
      <c r="A126" s="1086"/>
      <c r="B126" s="194">
        <v>0.105</v>
      </c>
      <c r="C126" s="194">
        <v>0.11</v>
      </c>
      <c r="D126" s="194">
        <v>0.115</v>
      </c>
      <c r="E126" s="194">
        <v>0.105</v>
      </c>
      <c r="F126" s="194">
        <v>0.11</v>
      </c>
      <c r="G126" s="195">
        <v>0.115</v>
      </c>
      <c r="H126" s="984"/>
      <c r="I126" s="984"/>
      <c r="J126" s="984"/>
      <c r="K126" s="984"/>
      <c r="L126" s="984"/>
      <c r="M126" s="984"/>
      <c r="N126" s="61"/>
    </row>
    <row r="127" spans="1:14" s="54" customFormat="1" ht="14.25" customHeight="1" x14ac:dyDescent="0.15">
      <c r="A127" s="196" t="s">
        <v>113</v>
      </c>
      <c r="B127" s="197">
        <v>549768</v>
      </c>
      <c r="C127" s="197">
        <v>534804</v>
      </c>
      <c r="D127" s="197">
        <v>521012</v>
      </c>
      <c r="E127" s="198">
        <f>B127/$C$128-1</f>
        <v>0.10755246473978652</v>
      </c>
      <c r="F127" s="198">
        <f t="shared" ref="F127:G129" si="1">C127/$C$128-1</f>
        <v>7.7406266557342063E-2</v>
      </c>
      <c r="G127" s="199">
        <f t="shared" si="1"/>
        <v>4.9621157941178273E-2</v>
      </c>
      <c r="H127" s="984"/>
      <c r="I127" s="984"/>
      <c r="J127" s="984"/>
      <c r="K127" s="984"/>
      <c r="L127" s="984"/>
      <c r="M127" s="984"/>
      <c r="N127" s="61"/>
    </row>
    <row r="128" spans="1:14" s="54" customFormat="1" ht="14.25" customHeight="1" x14ac:dyDescent="0.15">
      <c r="A128" s="196" t="s">
        <v>114</v>
      </c>
      <c r="B128" s="197">
        <v>509247</v>
      </c>
      <c r="C128" s="197">
        <v>496381</v>
      </c>
      <c r="D128" s="197">
        <v>484511</v>
      </c>
      <c r="E128" s="198">
        <f>B128/$C$128-1</f>
        <v>2.5919606109017002E-2</v>
      </c>
      <c r="F128" s="198">
        <f t="shared" si="1"/>
        <v>0</v>
      </c>
      <c r="G128" s="199">
        <f t="shared" si="1"/>
        <v>-2.3913082893986637E-2</v>
      </c>
      <c r="H128" s="984"/>
      <c r="I128" s="984"/>
      <c r="J128" s="984"/>
      <c r="K128" s="984"/>
      <c r="L128" s="984"/>
      <c r="M128" s="984"/>
      <c r="N128" s="61"/>
    </row>
    <row r="129" spans="1:13" s="54" customFormat="1" ht="14.25" customHeight="1" thickBot="1" x14ac:dyDescent="0.2">
      <c r="A129" s="200" t="s">
        <v>115</v>
      </c>
      <c r="B129" s="201">
        <v>468563</v>
      </c>
      <c r="C129" s="201">
        <v>457800</v>
      </c>
      <c r="D129" s="201">
        <v>447857</v>
      </c>
      <c r="E129" s="202">
        <f>B129/$C$128-1</f>
        <v>-5.60416293129673E-2</v>
      </c>
      <c r="F129" s="202">
        <f t="shared" si="1"/>
        <v>-7.7724570440850904E-2</v>
      </c>
      <c r="G129" s="203">
        <f t="shared" si="1"/>
        <v>-9.775555470495445E-2</v>
      </c>
      <c r="H129" s="984"/>
      <c r="I129" s="984"/>
      <c r="J129" s="984"/>
      <c r="K129" s="984"/>
      <c r="L129" s="984"/>
      <c r="M129" s="984"/>
    </row>
    <row r="130" spans="1:13" s="54" customFormat="1" ht="14.25" customHeight="1" x14ac:dyDescent="0.15">
      <c r="A130" s="204"/>
      <c r="B130" s="84"/>
      <c r="C130" s="84"/>
      <c r="D130" s="84"/>
      <c r="E130" s="205"/>
      <c r="F130" s="205"/>
      <c r="G130" s="205"/>
      <c r="H130" s="984"/>
      <c r="I130" s="984"/>
      <c r="J130" s="984"/>
      <c r="K130" s="984"/>
      <c r="L130" s="984"/>
      <c r="M130" s="984"/>
    </row>
    <row r="131" spans="1:13" s="54" customFormat="1" ht="14.25" customHeight="1" thickBot="1" x14ac:dyDescent="0.2">
      <c r="A131" s="75" t="s">
        <v>156</v>
      </c>
      <c r="B131" s="61"/>
      <c r="C131" s="61"/>
      <c r="D131" s="61"/>
      <c r="E131" s="61"/>
      <c r="F131" s="61"/>
      <c r="G131" s="61"/>
      <c r="H131" s="984"/>
      <c r="I131" s="984"/>
      <c r="J131" s="984"/>
      <c r="K131" s="984"/>
      <c r="L131" s="984"/>
      <c r="M131" s="984"/>
    </row>
    <row r="132" spans="1:13" s="54" customFormat="1" ht="14.25" customHeight="1" x14ac:dyDescent="0.15">
      <c r="A132" s="1085" t="s">
        <v>603</v>
      </c>
      <c r="B132" s="1087" t="s">
        <v>559</v>
      </c>
      <c r="C132" s="1088"/>
      <c r="D132" s="1088"/>
      <c r="E132" s="1088"/>
      <c r="F132" s="1088"/>
      <c r="G132" s="1089"/>
      <c r="H132" s="984"/>
      <c r="I132" s="984"/>
      <c r="J132" s="984"/>
      <c r="K132" s="984"/>
      <c r="L132" s="984"/>
      <c r="M132" s="984"/>
    </row>
    <row r="133" spans="1:13" s="54" customFormat="1" ht="14.25" customHeight="1" x14ac:dyDescent="0.15">
      <c r="A133" s="1086"/>
      <c r="B133" s="1110" t="s">
        <v>599</v>
      </c>
      <c r="C133" s="1110"/>
      <c r="D133" s="1110"/>
      <c r="E133" s="1110" t="s">
        <v>600</v>
      </c>
      <c r="F133" s="1110"/>
      <c r="G133" s="1111"/>
      <c r="H133" s="984"/>
      <c r="I133" s="984"/>
      <c r="J133" s="984"/>
      <c r="K133" s="984"/>
      <c r="L133" s="984"/>
      <c r="M133" s="984"/>
    </row>
    <row r="134" spans="1:13" s="54" customFormat="1" ht="14.25" customHeight="1" x14ac:dyDescent="0.15">
      <c r="A134" s="1086"/>
      <c r="B134" s="194">
        <v>0.105</v>
      </c>
      <c r="C134" s="194">
        <v>0.11</v>
      </c>
      <c r="D134" s="194">
        <v>0.115</v>
      </c>
      <c r="E134" s="194">
        <v>0.105</v>
      </c>
      <c r="F134" s="194">
        <v>0.11</v>
      </c>
      <c r="G134" s="195">
        <v>0.115</v>
      </c>
      <c r="H134" s="984"/>
      <c r="I134" s="984"/>
      <c r="J134" s="984"/>
      <c r="K134" s="984"/>
      <c r="L134" s="984"/>
      <c r="M134" s="984"/>
    </row>
    <row r="135" spans="1:13" s="54" customFormat="1" ht="14.25" customHeight="1" x14ac:dyDescent="0.15">
      <c r="A135" s="196" t="s">
        <v>113</v>
      </c>
      <c r="B135" s="197">
        <v>78011</v>
      </c>
      <c r="C135" s="197">
        <v>73840</v>
      </c>
      <c r="D135" s="197">
        <v>69971</v>
      </c>
      <c r="E135" s="198">
        <f>B135/$C$136-1</f>
        <v>0.15817212761851041</v>
      </c>
      <c r="F135" s="198">
        <f t="shared" ref="F135:G137" si="2">C135/$C$136-1</f>
        <v>9.6248348352806712E-2</v>
      </c>
      <c r="G135" s="199">
        <f t="shared" si="2"/>
        <v>3.8808141692771247E-2</v>
      </c>
      <c r="H135" s="984"/>
      <c r="I135" s="984"/>
      <c r="J135" s="984"/>
      <c r="K135" s="984"/>
      <c r="L135" s="984"/>
      <c r="M135" s="984"/>
    </row>
    <row r="136" spans="1:13" s="54" customFormat="1" ht="14.25" customHeight="1" x14ac:dyDescent="0.15">
      <c r="A136" s="196" t="s">
        <v>114</v>
      </c>
      <c r="B136" s="197">
        <v>71117</v>
      </c>
      <c r="C136" s="197">
        <v>67357</v>
      </c>
      <c r="D136" s="197">
        <v>63861</v>
      </c>
      <c r="E136" s="198">
        <f>B136/$C$136-1</f>
        <v>5.582196356726099E-2</v>
      </c>
      <c r="F136" s="198">
        <f t="shared" si="2"/>
        <v>0</v>
      </c>
      <c r="G136" s="199">
        <f t="shared" si="2"/>
        <v>-5.1902549104027806E-2</v>
      </c>
      <c r="H136" s="984"/>
      <c r="I136" s="984"/>
      <c r="J136" s="984"/>
      <c r="K136" s="984"/>
      <c r="L136" s="984"/>
      <c r="M136" s="984"/>
    </row>
    <row r="137" spans="1:13" s="54" customFormat="1" ht="14.25" customHeight="1" thickBot="1" x14ac:dyDescent="0.2">
      <c r="A137" s="200" t="s">
        <v>115</v>
      </c>
      <c r="B137" s="201">
        <v>64195</v>
      </c>
      <c r="C137" s="201">
        <v>60845</v>
      </c>
      <c r="D137" s="201">
        <v>57724</v>
      </c>
      <c r="E137" s="202">
        <f>B137/$C$136-1</f>
        <v>-4.6943895957361481E-2</v>
      </c>
      <c r="F137" s="202">
        <f t="shared" si="2"/>
        <v>-9.6678890093086056E-2</v>
      </c>
      <c r="G137" s="203">
        <f t="shared" si="2"/>
        <v>-0.14301408910729396</v>
      </c>
      <c r="H137" s="984"/>
      <c r="I137" s="984"/>
      <c r="J137" s="984"/>
      <c r="K137" s="984"/>
      <c r="L137" s="984"/>
      <c r="M137" s="984"/>
    </row>
    <row r="138" spans="1:13" s="54" customFormat="1" ht="14.25" customHeight="1" x14ac:dyDescent="0.15">
      <c r="A138" s="140" t="s">
        <v>68</v>
      </c>
      <c r="B138" s="140" t="s">
        <v>68</v>
      </c>
      <c r="C138" s="140" t="s">
        <v>68</v>
      </c>
      <c r="D138" s="140" t="s">
        <v>68</v>
      </c>
      <c r="E138" s="61"/>
      <c r="F138" s="61"/>
      <c r="G138" s="61"/>
      <c r="H138" s="984"/>
      <c r="I138" s="984"/>
      <c r="J138" s="984"/>
      <c r="K138" s="984"/>
      <c r="L138" s="984"/>
      <c r="M138" s="984"/>
    </row>
    <row r="139" spans="1:13" s="54" customFormat="1" ht="14.25" customHeight="1" thickBot="1" x14ac:dyDescent="0.2">
      <c r="A139" s="75" t="s">
        <v>157</v>
      </c>
      <c r="B139" s="140"/>
      <c r="C139" s="140"/>
      <c r="D139" s="140"/>
      <c r="E139" s="61"/>
      <c r="F139" s="61"/>
      <c r="G139" s="61"/>
      <c r="H139" s="984"/>
      <c r="I139" s="984"/>
      <c r="J139" s="984"/>
      <c r="K139" s="984"/>
      <c r="L139" s="984"/>
      <c r="M139" s="984"/>
    </row>
    <row r="140" spans="1:13" s="54" customFormat="1" ht="14.25" customHeight="1" x14ac:dyDescent="0.15">
      <c r="A140" s="1085" t="s">
        <v>603</v>
      </c>
      <c r="B140" s="1087" t="s">
        <v>559</v>
      </c>
      <c r="C140" s="1088"/>
      <c r="D140" s="1088"/>
      <c r="E140" s="1088"/>
      <c r="F140" s="1088"/>
      <c r="G140" s="1089"/>
      <c r="H140" s="984"/>
      <c r="I140" s="984"/>
      <c r="J140" s="984"/>
      <c r="K140" s="984"/>
      <c r="L140" s="984"/>
      <c r="M140" s="984"/>
    </row>
    <row r="141" spans="1:13" s="54" customFormat="1" ht="14.25" customHeight="1" x14ac:dyDescent="0.15">
      <c r="A141" s="1086"/>
      <c r="B141" s="206" t="s">
        <v>138</v>
      </c>
      <c r="C141" s="207" t="s">
        <v>158</v>
      </c>
      <c r="D141" s="206" t="s">
        <v>604</v>
      </c>
      <c r="E141" s="207" t="s">
        <v>158</v>
      </c>
      <c r="F141" s="206" t="s">
        <v>159</v>
      </c>
      <c r="G141" s="208" t="s">
        <v>158</v>
      </c>
      <c r="H141" s="984"/>
      <c r="I141" s="984"/>
      <c r="J141" s="984"/>
      <c r="K141" s="984"/>
      <c r="L141" s="984"/>
      <c r="M141" s="984"/>
    </row>
    <row r="142" spans="1:13" s="54" customFormat="1" ht="30" customHeight="1" x14ac:dyDescent="0.15">
      <c r="A142" s="118" t="s">
        <v>114</v>
      </c>
      <c r="B142" s="197">
        <v>825173</v>
      </c>
      <c r="C142" s="198"/>
      <c r="D142" s="197">
        <v>496381</v>
      </c>
      <c r="E142" s="198" t="s">
        <v>102</v>
      </c>
      <c r="F142" s="197">
        <v>67357</v>
      </c>
      <c r="G142" s="199" t="s">
        <v>102</v>
      </c>
      <c r="H142" s="984"/>
      <c r="I142" s="984"/>
      <c r="J142" s="984"/>
      <c r="K142" s="984"/>
      <c r="L142" s="984"/>
      <c r="M142" s="984"/>
    </row>
    <row r="143" spans="1:13" s="54" customFormat="1" ht="14.25" customHeight="1" x14ac:dyDescent="0.15">
      <c r="A143" s="118" t="s">
        <v>605</v>
      </c>
      <c r="B143" s="197">
        <v>826378</v>
      </c>
      <c r="C143" s="198">
        <f t="shared" ref="C143:C148" si="3">B143/B$142-1</f>
        <v>1.4602998401547218E-3</v>
      </c>
      <c r="D143" s="197">
        <v>497585</v>
      </c>
      <c r="E143" s="198">
        <f t="shared" ref="E143:E148" si="4">D143/D$142-1</f>
        <v>2.4255561755990307E-3</v>
      </c>
      <c r="F143" s="197">
        <v>67190</v>
      </c>
      <c r="G143" s="199">
        <f>F143/F$142-1</f>
        <v>-2.4793265733331626E-3</v>
      </c>
      <c r="H143" s="984"/>
      <c r="I143" s="984"/>
      <c r="J143" s="984"/>
      <c r="K143" s="984"/>
      <c r="L143" s="984"/>
      <c r="M143" s="984"/>
    </row>
    <row r="144" spans="1:13" s="54" customFormat="1" ht="14.25" customHeight="1" x14ac:dyDescent="0.15">
      <c r="A144" s="118" t="s">
        <v>160</v>
      </c>
      <c r="B144" s="197">
        <v>809593</v>
      </c>
      <c r="C144" s="198">
        <f t="shared" si="3"/>
        <v>-1.8880889219593966E-2</v>
      </c>
      <c r="D144" s="197">
        <v>480801</v>
      </c>
      <c r="E144" s="198">
        <f t="shared" si="4"/>
        <v>-3.1387180411820759E-2</v>
      </c>
      <c r="F144" s="197">
        <v>62016</v>
      </c>
      <c r="G144" s="199">
        <f>F144/F$142-1</f>
        <v>-7.9293911545941786E-2</v>
      </c>
      <c r="H144" s="984"/>
      <c r="I144" s="984"/>
      <c r="J144" s="984"/>
      <c r="K144" s="984"/>
      <c r="L144" s="984"/>
      <c r="M144" s="984"/>
    </row>
    <row r="145" spans="1:16" s="54" customFormat="1" ht="14.25" customHeight="1" x14ac:dyDescent="0.15">
      <c r="A145" s="118" t="s">
        <v>116</v>
      </c>
      <c r="B145" s="197">
        <v>817309</v>
      </c>
      <c r="C145" s="198">
        <f t="shared" si="3"/>
        <v>-9.5301227742545791E-3</v>
      </c>
      <c r="D145" s="197">
        <v>488516</v>
      </c>
      <c r="E145" s="198">
        <f t="shared" si="4"/>
        <v>-1.5844683821500061E-2</v>
      </c>
      <c r="F145" s="197">
        <v>64469</v>
      </c>
      <c r="G145" s="199">
        <f>F145/F$142-1</f>
        <v>-4.287601882506642E-2</v>
      </c>
      <c r="H145" s="984"/>
      <c r="I145" s="984"/>
      <c r="J145" s="984"/>
      <c r="K145" s="984"/>
      <c r="L145" s="984"/>
      <c r="M145" s="984"/>
      <c r="N145" s="61"/>
      <c r="O145" s="61"/>
      <c r="P145" s="61"/>
    </row>
    <row r="146" spans="1:16" s="54" customFormat="1" ht="14.25" customHeight="1" x14ac:dyDescent="0.15">
      <c r="A146" s="118" t="s">
        <v>117</v>
      </c>
      <c r="B146" s="197">
        <v>822419</v>
      </c>
      <c r="C146" s="198">
        <f t="shared" si="3"/>
        <v>-3.3374819583287252E-3</v>
      </c>
      <c r="D146" s="197">
        <v>493626</v>
      </c>
      <c r="E146" s="198">
        <f t="shared" si="4"/>
        <v>-5.5501721459927378E-3</v>
      </c>
      <c r="F146" s="197">
        <v>66739</v>
      </c>
      <c r="G146" s="199">
        <f>F146/F$142-1</f>
        <v>-9.1749929480232639E-3</v>
      </c>
      <c r="H146" s="984"/>
      <c r="I146" s="984"/>
      <c r="J146" s="984"/>
      <c r="K146" s="984"/>
      <c r="L146" s="984"/>
      <c r="M146" s="984"/>
      <c r="N146" s="61"/>
      <c r="O146" s="61"/>
      <c r="P146" s="61"/>
    </row>
    <row r="147" spans="1:16" s="54" customFormat="1" ht="14.25" customHeight="1" x14ac:dyDescent="0.15">
      <c r="A147" s="118" t="s">
        <v>118</v>
      </c>
      <c r="B147" s="197">
        <v>817146</v>
      </c>
      <c r="C147" s="198">
        <f t="shared" si="3"/>
        <v>-9.7276571094788711E-3</v>
      </c>
      <c r="D147" s="197">
        <v>488353</v>
      </c>
      <c r="E147" s="198">
        <f t="shared" si="4"/>
        <v>-1.617306061271484E-2</v>
      </c>
      <c r="F147" s="197">
        <v>66353</v>
      </c>
      <c r="G147" s="199">
        <f>F147/F$142-1</f>
        <v>-1.4905651973811218E-2</v>
      </c>
      <c r="H147" s="984"/>
      <c r="I147" s="984"/>
      <c r="J147" s="984"/>
      <c r="K147" s="984"/>
      <c r="L147" s="984"/>
      <c r="M147" s="984"/>
      <c r="N147" s="61"/>
      <c r="O147" s="61"/>
      <c r="P147" s="61"/>
    </row>
    <row r="148" spans="1:16" s="54" customFormat="1" ht="14.25" customHeight="1" thickBot="1" x14ac:dyDescent="0.2">
      <c r="A148" s="135" t="s">
        <v>161</v>
      </c>
      <c r="B148" s="201">
        <v>806282</v>
      </c>
      <c r="C148" s="202">
        <f t="shared" si="3"/>
        <v>-2.2893381145529523E-2</v>
      </c>
      <c r="D148" s="201">
        <v>481420</v>
      </c>
      <c r="E148" s="202">
        <f t="shared" si="4"/>
        <v>-3.0140154437820921E-2</v>
      </c>
      <c r="F148" s="201" t="s">
        <v>809</v>
      </c>
      <c r="G148" s="203" t="s">
        <v>809</v>
      </c>
      <c r="H148" s="984"/>
      <c r="I148" s="984"/>
      <c r="J148" s="984"/>
      <c r="K148" s="984"/>
      <c r="L148" s="984"/>
      <c r="M148" s="984"/>
      <c r="N148" s="61"/>
      <c r="O148" s="61"/>
      <c r="P148" s="61"/>
    </row>
    <row r="149" spans="1:16" s="54" customFormat="1" ht="14.25" customHeight="1" x14ac:dyDescent="0.15">
      <c r="A149" s="209"/>
      <c r="B149" s="84"/>
      <c r="C149" s="85"/>
      <c r="D149" s="84"/>
      <c r="E149" s="85"/>
      <c r="F149" s="84"/>
      <c r="G149" s="85"/>
      <c r="H149" s="144"/>
      <c r="I149" s="144"/>
      <c r="J149" s="61"/>
      <c r="K149" s="61"/>
      <c r="L149" s="61"/>
      <c r="M149" s="61"/>
      <c r="N149" s="61"/>
      <c r="O149" s="61"/>
      <c r="P149" s="61"/>
    </row>
    <row r="150" spans="1:16" s="810" customFormat="1" ht="14.25" customHeight="1" thickBot="1" x14ac:dyDescent="0.2">
      <c r="A150" s="75" t="s">
        <v>606</v>
      </c>
      <c r="B150" s="84"/>
      <c r="C150" s="85"/>
      <c r="D150" s="84"/>
      <c r="E150" s="85"/>
      <c r="F150" s="807"/>
      <c r="G150" s="808"/>
      <c r="H150" s="808"/>
      <c r="I150" s="809"/>
      <c r="J150" s="808"/>
      <c r="K150" s="808"/>
      <c r="L150" s="808"/>
      <c r="M150" s="808"/>
      <c r="N150" s="808"/>
      <c r="O150" s="808"/>
      <c r="P150" s="808"/>
    </row>
    <row r="151" spans="1:16" s="810" customFormat="1" ht="14.25" customHeight="1" x14ac:dyDescent="0.15">
      <c r="A151" s="1085" t="s">
        <v>603</v>
      </c>
      <c r="B151" s="1090" t="s">
        <v>484</v>
      </c>
      <c r="C151" s="1091"/>
      <c r="D151" s="1092" t="s">
        <v>607</v>
      </c>
      <c r="E151" s="1093"/>
      <c r="F151" s="144"/>
      <c r="G151" s="808"/>
      <c r="H151" s="808"/>
      <c r="I151" s="808"/>
      <c r="J151" s="808"/>
      <c r="K151" s="808"/>
      <c r="L151" s="808"/>
      <c r="M151" s="808"/>
    </row>
    <row r="152" spans="1:16" s="810" customFormat="1" ht="14.25" customHeight="1" x14ac:dyDescent="0.15">
      <c r="A152" s="1086"/>
      <c r="B152" s="811">
        <v>2017</v>
      </c>
      <c r="C152" s="150">
        <v>2016</v>
      </c>
      <c r="D152" s="811">
        <v>2017</v>
      </c>
      <c r="E152" s="812">
        <v>2016</v>
      </c>
      <c r="F152" s="144"/>
      <c r="G152" s="808"/>
      <c r="H152" s="808"/>
      <c r="I152" s="808"/>
      <c r="J152" s="808"/>
      <c r="K152" s="808"/>
      <c r="L152" s="808"/>
      <c r="M152" s="808"/>
    </row>
    <row r="153" spans="1:16" s="810" customFormat="1" ht="14.25" customHeight="1" x14ac:dyDescent="0.15">
      <c r="A153" s="626" t="s">
        <v>608</v>
      </c>
      <c r="B153" s="813">
        <v>99978</v>
      </c>
      <c r="C153" s="813">
        <v>72368</v>
      </c>
      <c r="D153" s="813">
        <v>36143.103623271156</v>
      </c>
      <c r="E153" s="814">
        <v>25033.188515290094</v>
      </c>
      <c r="F153" s="144"/>
      <c r="G153" s="144"/>
      <c r="H153" s="144"/>
      <c r="I153" s="144"/>
      <c r="J153" s="808"/>
      <c r="K153" s="808"/>
      <c r="L153" s="808"/>
      <c r="M153" s="808"/>
    </row>
    <row r="154" spans="1:16" s="810" customFormat="1" ht="14.25" customHeight="1" x14ac:dyDescent="0.15">
      <c r="A154" s="626" t="s">
        <v>609</v>
      </c>
      <c r="B154" s="813"/>
      <c r="C154" s="813"/>
      <c r="D154" s="813"/>
      <c r="E154" s="814"/>
      <c r="F154" s="144"/>
      <c r="G154" s="144"/>
      <c r="H154" s="144"/>
      <c r="I154" s="144"/>
      <c r="J154" s="808"/>
      <c r="K154" s="808"/>
      <c r="L154" s="808"/>
      <c r="M154" s="808"/>
    </row>
    <row r="155" spans="1:16" s="810" customFormat="1" ht="14.25" customHeight="1" x14ac:dyDescent="0.15">
      <c r="A155" s="196" t="s">
        <v>610</v>
      </c>
      <c r="B155" s="197">
        <v>4532.0626251869944</v>
      </c>
      <c r="C155" s="197">
        <v>2168.1019711941344</v>
      </c>
      <c r="D155" s="197">
        <v>4532.0626251869944</v>
      </c>
      <c r="E155" s="815">
        <v>2168.1019711941344</v>
      </c>
      <c r="F155" s="144"/>
      <c r="G155" s="144"/>
      <c r="H155" s="144"/>
      <c r="I155" s="144"/>
      <c r="J155" s="808"/>
      <c r="K155" s="808"/>
      <c r="L155" s="808"/>
      <c r="M155" s="808"/>
    </row>
    <row r="156" spans="1:16" s="810" customFormat="1" ht="14.25" customHeight="1" x14ac:dyDescent="0.15">
      <c r="A156" s="196" t="s">
        <v>611</v>
      </c>
      <c r="B156" s="197">
        <v>-21213.035306878326</v>
      </c>
      <c r="C156" s="197">
        <v>-17652.480121273198</v>
      </c>
      <c r="D156" s="197">
        <v>-21213.035306878326</v>
      </c>
      <c r="E156" s="815">
        <v>-17652.480121273198</v>
      </c>
      <c r="F156" s="144"/>
      <c r="G156" s="144"/>
      <c r="H156" s="144"/>
      <c r="I156" s="144"/>
      <c r="J156" s="808"/>
      <c r="K156" s="808"/>
      <c r="L156" s="808"/>
      <c r="M156" s="808"/>
    </row>
    <row r="157" spans="1:16" s="810" customFormat="1" ht="44.25" customHeight="1" x14ac:dyDescent="0.15">
      <c r="A157" s="196" t="s">
        <v>612</v>
      </c>
      <c r="B157" s="197">
        <v>10850</v>
      </c>
      <c r="C157" s="197">
        <v>9497</v>
      </c>
      <c r="D157" s="197">
        <v>0</v>
      </c>
      <c r="E157" s="815">
        <v>0</v>
      </c>
      <c r="F157" s="144"/>
      <c r="G157" s="144"/>
      <c r="H157" s="144"/>
      <c r="I157" s="144"/>
      <c r="J157" s="808"/>
      <c r="K157" s="808"/>
      <c r="L157" s="808"/>
      <c r="M157" s="808"/>
    </row>
    <row r="158" spans="1:16" s="810" customFormat="1" ht="14.25" customHeight="1" x14ac:dyDescent="0.15">
      <c r="A158" s="626" t="s">
        <v>613</v>
      </c>
      <c r="B158" s="813">
        <v>105808.97268169133</v>
      </c>
      <c r="C158" s="813">
        <v>78355.378150079065</v>
      </c>
      <c r="D158" s="813">
        <v>52824.076304962487</v>
      </c>
      <c r="E158" s="814">
        <v>40517.566665369159</v>
      </c>
      <c r="F158" s="144"/>
      <c r="G158" s="144"/>
      <c r="H158" s="144"/>
      <c r="I158" s="144"/>
      <c r="J158" s="808"/>
      <c r="K158" s="808"/>
      <c r="L158" s="808"/>
      <c r="M158" s="808"/>
    </row>
    <row r="159" spans="1:16" s="810" customFormat="1" ht="25.5" x14ac:dyDescent="0.15">
      <c r="A159" s="626" t="s">
        <v>614</v>
      </c>
      <c r="B159" s="813">
        <v>94708.06928165062</v>
      </c>
      <c r="C159" s="813">
        <v>68251.63274865826</v>
      </c>
      <c r="D159" s="813">
        <v>52127.706801641485</v>
      </c>
      <c r="E159" s="814">
        <v>40205.660767458765</v>
      </c>
      <c r="F159" s="144"/>
      <c r="G159" s="144"/>
      <c r="H159" s="144"/>
      <c r="I159" s="144"/>
      <c r="J159" s="808"/>
      <c r="K159" s="808"/>
      <c r="L159" s="808"/>
      <c r="M159" s="808"/>
    </row>
    <row r="160" spans="1:16" s="810" customFormat="1" ht="14.25" customHeight="1" thickBot="1" x14ac:dyDescent="0.2">
      <c r="A160" s="816" t="s">
        <v>615</v>
      </c>
      <c r="B160" s="201">
        <v>11100.903400040712</v>
      </c>
      <c r="C160" s="201">
        <v>10103.745401420805</v>
      </c>
      <c r="D160" s="201">
        <v>696.36950332100241</v>
      </c>
      <c r="E160" s="817">
        <v>311.90589791039383</v>
      </c>
      <c r="F160" s="144"/>
      <c r="G160" s="144"/>
      <c r="H160" s="144"/>
      <c r="I160" s="144"/>
      <c r="J160" s="808"/>
      <c r="K160" s="808"/>
      <c r="L160" s="808"/>
      <c r="M160" s="808"/>
    </row>
    <row r="161" spans="1:16" s="810" customFormat="1" ht="14.25" customHeight="1" x14ac:dyDescent="0.2">
      <c r="A161" s="61" t="s">
        <v>616</v>
      </c>
      <c r="B161" s="590"/>
      <c r="C161" s="590"/>
      <c r="D161" s="590"/>
      <c r="E161" s="590"/>
      <c r="F161" s="590"/>
      <c r="G161" s="818"/>
      <c r="H161" s="819"/>
      <c r="I161" s="809"/>
      <c r="J161" s="808"/>
      <c r="K161" s="808"/>
      <c r="L161" s="808"/>
      <c r="M161" s="808"/>
      <c r="N161" s="808"/>
      <c r="O161" s="808"/>
      <c r="P161" s="808"/>
    </row>
    <row r="162" spans="1:16" s="810" customFormat="1" ht="14.25" customHeight="1" x14ac:dyDescent="0.15">
      <c r="A162" s="61" t="s">
        <v>617</v>
      </c>
      <c r="B162" s="27"/>
      <c r="C162" s="27"/>
      <c r="D162" s="27"/>
      <c r="E162" s="27"/>
      <c r="F162" s="27"/>
      <c r="G162" s="818"/>
      <c r="H162" s="819"/>
      <c r="I162" s="809"/>
      <c r="J162" s="808"/>
      <c r="K162" s="808"/>
      <c r="L162" s="808"/>
      <c r="M162" s="808"/>
      <c r="N162" s="808"/>
      <c r="O162" s="808"/>
      <c r="P162" s="808"/>
    </row>
    <row r="163" spans="1:16" s="810" customFormat="1" ht="14.25" customHeight="1" x14ac:dyDescent="0.15">
      <c r="A163" s="61" t="s">
        <v>618</v>
      </c>
      <c r="B163" s="27"/>
      <c r="C163" s="27"/>
      <c r="D163" s="27"/>
      <c r="E163" s="27"/>
      <c r="F163" s="27"/>
      <c r="G163" s="820"/>
      <c r="H163" s="819"/>
      <c r="I163" s="809"/>
      <c r="J163" s="808"/>
      <c r="K163" s="808"/>
      <c r="L163" s="808"/>
      <c r="M163" s="808"/>
      <c r="N163" s="808"/>
      <c r="O163" s="808"/>
      <c r="P163" s="808"/>
    </row>
    <row r="164" spans="1:16" s="810" customFormat="1" ht="14.25" customHeight="1" x14ac:dyDescent="0.15">
      <c r="A164" s="63"/>
      <c r="B164" s="84"/>
      <c r="C164" s="85"/>
      <c r="D164" s="84"/>
      <c r="E164" s="85"/>
      <c r="F164" s="144"/>
      <c r="G164" s="821"/>
      <c r="H164" s="808"/>
      <c r="I164" s="809"/>
      <c r="J164" s="808"/>
      <c r="K164" s="808"/>
      <c r="L164" s="808"/>
      <c r="M164" s="808"/>
      <c r="N164" s="808"/>
      <c r="O164" s="808"/>
      <c r="P164" s="808"/>
    </row>
    <row r="165" spans="1:16" s="810" customFormat="1" ht="14.25" customHeight="1" thickBot="1" x14ac:dyDescent="0.2">
      <c r="A165" s="75" t="s">
        <v>848</v>
      </c>
      <c r="B165" s="84"/>
      <c r="C165" s="85"/>
      <c r="D165" s="84"/>
      <c r="E165" s="85"/>
      <c r="F165" s="144"/>
      <c r="G165" s="809"/>
      <c r="H165" s="808"/>
      <c r="I165" s="809"/>
      <c r="J165" s="808"/>
      <c r="K165" s="808"/>
      <c r="L165" s="808"/>
      <c r="M165" s="808"/>
      <c r="N165" s="808"/>
      <c r="O165" s="808"/>
      <c r="P165" s="808"/>
    </row>
    <row r="166" spans="1:16" s="810" customFormat="1" ht="14.25" customHeight="1" x14ac:dyDescent="0.15">
      <c r="A166" s="739" t="s">
        <v>603</v>
      </c>
      <c r="B166" s="822">
        <v>2017</v>
      </c>
      <c r="C166" s="822">
        <v>2016</v>
      </c>
      <c r="D166" s="823" t="s">
        <v>619</v>
      </c>
      <c r="E166" s="85"/>
      <c r="F166" s="144"/>
      <c r="G166" s="809"/>
      <c r="H166" s="808"/>
      <c r="I166" s="809"/>
      <c r="J166" s="808"/>
      <c r="K166" s="808"/>
      <c r="L166" s="808"/>
      <c r="M166" s="808"/>
      <c r="N166" s="808"/>
      <c r="O166" s="808"/>
      <c r="P166" s="808"/>
    </row>
    <row r="167" spans="1:16" s="810" customFormat="1" ht="14.25" customHeight="1" x14ac:dyDescent="0.15">
      <c r="A167" s="174" t="s">
        <v>620</v>
      </c>
      <c r="B167" s="156">
        <v>49811</v>
      </c>
      <c r="C167" s="156">
        <v>38202</v>
      </c>
      <c r="D167" s="824"/>
      <c r="E167" s="144"/>
      <c r="F167" s="144"/>
      <c r="G167" s="809"/>
      <c r="H167" s="809"/>
      <c r="I167" s="808"/>
      <c r="J167" s="808"/>
      <c r="K167" s="808"/>
      <c r="L167" s="808"/>
      <c r="M167" s="808"/>
      <c r="N167" s="808"/>
      <c r="O167" s="808"/>
    </row>
    <row r="168" spans="1:16" s="810" customFormat="1" ht="14.25" customHeight="1" x14ac:dyDescent="0.15">
      <c r="A168" s="174" t="s">
        <v>621</v>
      </c>
      <c r="B168" s="156">
        <v>7357</v>
      </c>
      <c r="C168" s="156">
        <v>5648</v>
      </c>
      <c r="D168" s="825" t="s">
        <v>622</v>
      </c>
      <c r="E168" s="144"/>
      <c r="F168" s="144"/>
      <c r="G168" s="809"/>
      <c r="H168" s="809"/>
      <c r="I168" s="808"/>
      <c r="J168" s="808"/>
      <c r="K168" s="808"/>
      <c r="L168" s="808"/>
      <c r="M168" s="808"/>
      <c r="N168" s="808"/>
      <c r="O168" s="808"/>
    </row>
    <row r="169" spans="1:16" s="810" customFormat="1" ht="14.25" customHeight="1" x14ac:dyDescent="0.15">
      <c r="A169" s="174" t="s">
        <v>623</v>
      </c>
      <c r="B169" s="156">
        <v>5637</v>
      </c>
      <c r="C169" s="156">
        <v>3715</v>
      </c>
      <c r="D169" s="825" t="s">
        <v>624</v>
      </c>
      <c r="E169" s="144"/>
      <c r="F169" s="144"/>
      <c r="G169" s="809"/>
      <c r="H169" s="809"/>
      <c r="I169" s="808"/>
      <c r="J169" s="808"/>
      <c r="K169" s="808"/>
      <c r="L169" s="808"/>
      <c r="M169" s="808"/>
      <c r="N169" s="808"/>
      <c r="O169" s="808"/>
    </row>
    <row r="170" spans="1:16" s="810" customFormat="1" ht="14.25" customHeight="1" x14ac:dyDescent="0.15">
      <c r="A170" s="174" t="s">
        <v>625</v>
      </c>
      <c r="B170" s="156">
        <v>10108</v>
      </c>
      <c r="C170" s="156">
        <v>6317</v>
      </c>
      <c r="D170" s="825" t="s">
        <v>626</v>
      </c>
      <c r="E170" s="144"/>
      <c r="F170" s="144"/>
      <c r="G170" s="809"/>
      <c r="H170" s="809"/>
      <c r="I170" s="808"/>
      <c r="J170" s="808"/>
      <c r="K170" s="808"/>
      <c r="L170" s="808"/>
      <c r="M170" s="808"/>
      <c r="N170" s="808"/>
      <c r="O170" s="808"/>
    </row>
    <row r="171" spans="1:16" s="810" customFormat="1" ht="14.25" customHeight="1" x14ac:dyDescent="0.15">
      <c r="A171" s="172" t="s">
        <v>627</v>
      </c>
      <c r="B171" s="153">
        <v>72912</v>
      </c>
      <c r="C171" s="153">
        <v>53882</v>
      </c>
      <c r="D171" s="826"/>
      <c r="E171" s="144"/>
      <c r="F171" s="144"/>
      <c r="G171" s="809"/>
      <c r="H171" s="809"/>
      <c r="I171" s="808"/>
      <c r="J171" s="808"/>
      <c r="K171" s="808"/>
      <c r="L171" s="808"/>
      <c r="M171" s="808"/>
      <c r="N171" s="808"/>
      <c r="O171" s="808"/>
    </row>
    <row r="172" spans="1:16" s="810" customFormat="1" ht="14.25" customHeight="1" x14ac:dyDescent="0.15">
      <c r="A172" s="827" t="s">
        <v>628</v>
      </c>
      <c r="B172" s="828">
        <v>-20088</v>
      </c>
      <c r="C172" s="828">
        <v>-13365</v>
      </c>
      <c r="D172" s="829"/>
      <c r="E172" s="144"/>
      <c r="F172" s="144"/>
      <c r="G172" s="809"/>
      <c r="H172" s="809"/>
      <c r="I172" s="808"/>
      <c r="J172" s="808"/>
      <c r="K172" s="808"/>
      <c r="L172" s="808"/>
      <c r="M172" s="808"/>
      <c r="N172" s="808"/>
      <c r="O172" s="808"/>
    </row>
    <row r="173" spans="1:16" s="810" customFormat="1" ht="14.25" customHeight="1" thickBot="1" x14ac:dyDescent="0.2">
      <c r="A173" s="177" t="s">
        <v>629</v>
      </c>
      <c r="B173" s="160">
        <v>52824</v>
      </c>
      <c r="C173" s="160">
        <v>40518</v>
      </c>
      <c r="D173" s="830"/>
      <c r="E173" s="144"/>
      <c r="F173" s="144"/>
      <c r="G173" s="809"/>
      <c r="H173" s="809"/>
      <c r="I173" s="808"/>
      <c r="J173" s="808"/>
      <c r="K173" s="808"/>
      <c r="L173" s="808"/>
      <c r="M173" s="808"/>
      <c r="N173" s="808"/>
      <c r="O173" s="808"/>
    </row>
    <row r="174" spans="1:16" s="810" customFormat="1" ht="14.25" customHeight="1" x14ac:dyDescent="0.15">
      <c r="A174" s="63"/>
      <c r="B174" s="84"/>
      <c r="C174" s="85"/>
      <c r="D174" s="84"/>
      <c r="E174" s="85"/>
      <c r="F174" s="144"/>
      <c r="G174" s="809"/>
      <c r="H174" s="808"/>
      <c r="I174" s="809"/>
      <c r="J174" s="808"/>
      <c r="K174" s="808"/>
      <c r="L174" s="808"/>
      <c r="M174" s="808"/>
      <c r="N174" s="808"/>
      <c r="O174" s="808"/>
      <c r="P174" s="808"/>
    </row>
    <row r="175" spans="1:16" s="810" customFormat="1" ht="14.25" customHeight="1" x14ac:dyDescent="0.15">
      <c r="A175" s="75" t="s">
        <v>630</v>
      </c>
      <c r="B175" s="61"/>
      <c r="C175" s="61"/>
      <c r="D175" s="831"/>
      <c r="E175" s="61"/>
      <c r="F175" s="61"/>
      <c r="G175" s="808"/>
      <c r="H175" s="808"/>
      <c r="I175" s="808"/>
      <c r="J175" s="808"/>
      <c r="K175" s="808"/>
      <c r="L175" s="808"/>
      <c r="M175" s="808"/>
      <c r="N175" s="808"/>
      <c r="O175" s="808"/>
      <c r="P175" s="808"/>
    </row>
    <row r="176" spans="1:16" s="810" customFormat="1" ht="14.25" customHeight="1" thickBot="1" x14ac:dyDescent="0.2">
      <c r="A176" s="75" t="s">
        <v>631</v>
      </c>
      <c r="B176" s="61"/>
      <c r="C176" s="61"/>
      <c r="D176" s="61"/>
      <c r="E176" s="61"/>
      <c r="F176" s="61"/>
      <c r="G176" s="808"/>
      <c r="H176" s="808"/>
      <c r="I176" s="808"/>
      <c r="J176" s="808"/>
      <c r="K176" s="808"/>
      <c r="L176" s="808"/>
      <c r="M176" s="808"/>
      <c r="N176" s="808"/>
      <c r="O176" s="808"/>
      <c r="P176" s="808"/>
    </row>
    <row r="177" spans="1:16" s="810" customFormat="1" ht="14.25" customHeight="1" x14ac:dyDescent="0.15">
      <c r="A177" s="739" t="s">
        <v>632</v>
      </c>
      <c r="B177" s="116" t="s">
        <v>162</v>
      </c>
      <c r="C177" s="210" t="s">
        <v>158</v>
      </c>
      <c r="D177" s="62"/>
      <c r="E177" s="61"/>
      <c r="F177" s="61"/>
      <c r="G177" s="808"/>
      <c r="H177" s="808"/>
      <c r="I177" s="808"/>
      <c r="J177" s="808"/>
      <c r="K177" s="808"/>
      <c r="L177" s="808"/>
      <c r="M177" s="808"/>
      <c r="N177" s="808"/>
      <c r="O177" s="808"/>
      <c r="P177" s="808"/>
    </row>
    <row r="178" spans="1:16" s="810" customFormat="1" ht="14.25" customHeight="1" x14ac:dyDescent="0.15">
      <c r="A178" s="104" t="s">
        <v>163</v>
      </c>
      <c r="B178" s="105">
        <v>330846</v>
      </c>
      <c r="C178" s="106" t="s">
        <v>633</v>
      </c>
      <c r="D178" s="144"/>
      <c r="E178" s="144"/>
      <c r="F178" s="61"/>
      <c r="G178" s="808"/>
      <c r="H178" s="808"/>
      <c r="I178" s="808"/>
      <c r="J178" s="808"/>
      <c r="K178" s="808"/>
      <c r="L178" s="808"/>
      <c r="M178" s="808"/>
      <c r="N178" s="808"/>
      <c r="O178" s="808"/>
      <c r="P178" s="808"/>
    </row>
    <row r="179" spans="1:16" s="810" customFormat="1" ht="14.25" customHeight="1" x14ac:dyDescent="0.15">
      <c r="A179" s="104" t="s">
        <v>164</v>
      </c>
      <c r="B179" s="105">
        <v>454705</v>
      </c>
      <c r="C179" s="211">
        <f>B179/B178-1</f>
        <v>0.37437055306698586</v>
      </c>
      <c r="D179" s="144"/>
      <c r="E179" s="144"/>
      <c r="F179" s="61"/>
      <c r="G179" s="808"/>
      <c r="H179" s="808"/>
      <c r="I179" s="808"/>
      <c r="J179" s="808"/>
      <c r="K179" s="808"/>
      <c r="L179" s="808"/>
      <c r="M179" s="808"/>
      <c r="N179" s="808"/>
      <c r="O179" s="808"/>
      <c r="P179" s="808"/>
    </row>
    <row r="180" spans="1:16" s="810" customFormat="1" ht="14.25" customHeight="1" thickBot="1" x14ac:dyDescent="0.2">
      <c r="A180" s="107" t="s">
        <v>634</v>
      </c>
      <c r="B180" s="212">
        <v>616319</v>
      </c>
      <c r="C180" s="213">
        <f>B180/B179-1</f>
        <v>0.35542604545804424</v>
      </c>
      <c r="D180" s="144"/>
      <c r="E180" s="144"/>
      <c r="F180" s="61"/>
      <c r="G180" s="808"/>
      <c r="H180" s="808"/>
      <c r="I180" s="808"/>
      <c r="J180" s="808"/>
      <c r="K180" s="808"/>
      <c r="L180" s="808"/>
      <c r="M180" s="808"/>
      <c r="N180" s="808"/>
      <c r="O180" s="808"/>
      <c r="P180" s="808"/>
    </row>
    <row r="181" spans="1:16" s="810" customFormat="1" ht="14.25" customHeight="1" x14ac:dyDescent="0.15">
      <c r="A181" s="82" t="s">
        <v>635</v>
      </c>
      <c r="B181" s="832"/>
      <c r="C181" s="833"/>
      <c r="D181" s="61"/>
      <c r="E181" s="61"/>
      <c r="F181" s="61"/>
      <c r="G181" s="808"/>
      <c r="H181" s="808"/>
      <c r="I181" s="808"/>
      <c r="J181" s="808"/>
      <c r="K181" s="808"/>
      <c r="L181" s="808"/>
      <c r="M181" s="808"/>
      <c r="N181" s="808"/>
      <c r="O181" s="808"/>
      <c r="P181" s="808"/>
    </row>
    <row r="182" spans="1:16" s="810" customFormat="1" ht="14.25" customHeight="1" x14ac:dyDescent="0.15">
      <c r="A182" s="82" t="s">
        <v>636</v>
      </c>
      <c r="B182" s="832"/>
      <c r="C182" s="833"/>
      <c r="D182" s="61"/>
      <c r="E182" s="61"/>
      <c r="F182" s="61"/>
      <c r="G182" s="808"/>
      <c r="H182" s="808"/>
      <c r="I182" s="808"/>
      <c r="J182" s="808"/>
      <c r="K182" s="808"/>
      <c r="L182" s="808"/>
      <c r="M182" s="808"/>
      <c r="N182" s="808"/>
      <c r="O182" s="808"/>
      <c r="P182" s="808"/>
    </row>
    <row r="183" spans="1:16" s="810" customFormat="1" ht="14.25" customHeight="1" x14ac:dyDescent="0.15">
      <c r="A183" s="834"/>
      <c r="B183" s="832"/>
      <c r="C183" s="833"/>
      <c r="D183" s="61"/>
      <c r="E183" s="61"/>
      <c r="F183" s="61"/>
      <c r="G183" s="808"/>
      <c r="H183" s="808"/>
      <c r="I183" s="808"/>
      <c r="J183" s="808"/>
      <c r="K183" s="808"/>
      <c r="L183" s="808"/>
      <c r="M183" s="808"/>
      <c r="N183" s="808"/>
      <c r="O183" s="808"/>
      <c r="P183" s="808"/>
    </row>
    <row r="184" spans="1:16" s="810" customFormat="1" ht="14.25" customHeight="1" thickBot="1" x14ac:dyDescent="0.2">
      <c r="A184" s="75" t="s">
        <v>637</v>
      </c>
      <c r="B184" s="214"/>
      <c r="C184" s="215"/>
      <c r="D184" s="61"/>
      <c r="E184" s="61"/>
      <c r="F184" s="61"/>
      <c r="G184" s="808"/>
      <c r="H184" s="808"/>
      <c r="I184" s="808"/>
      <c r="J184" s="808"/>
      <c r="K184" s="808"/>
      <c r="L184" s="808"/>
      <c r="M184" s="808"/>
      <c r="N184" s="808"/>
      <c r="O184" s="808"/>
      <c r="P184" s="808"/>
    </row>
    <row r="185" spans="1:16" s="810" customFormat="1" ht="25.5" x14ac:dyDescent="0.15">
      <c r="A185" s="739" t="s">
        <v>632</v>
      </c>
      <c r="B185" s="216" t="s">
        <v>638</v>
      </c>
      <c r="C185" s="217" t="s">
        <v>165</v>
      </c>
      <c r="D185" s="210" t="s">
        <v>639</v>
      </c>
      <c r="E185" s="61"/>
      <c r="F185" s="61"/>
      <c r="G185" s="808"/>
      <c r="H185" s="808"/>
      <c r="I185" s="808"/>
      <c r="J185" s="808"/>
      <c r="K185" s="808"/>
      <c r="L185" s="808"/>
      <c r="M185" s="808"/>
      <c r="N185" s="808"/>
      <c r="O185" s="808"/>
      <c r="P185" s="808"/>
    </row>
    <row r="186" spans="1:16" s="810" customFormat="1" ht="14.25" customHeight="1" x14ac:dyDescent="0.15">
      <c r="A186" s="174">
        <v>2011</v>
      </c>
      <c r="B186" s="105">
        <v>13400</v>
      </c>
      <c r="C186" s="218">
        <v>0.52</v>
      </c>
      <c r="D186" s="824" t="s">
        <v>633</v>
      </c>
      <c r="E186" s="974"/>
      <c r="F186" s="974"/>
      <c r="G186" s="974"/>
      <c r="H186" s="808"/>
      <c r="I186" s="808"/>
      <c r="J186" s="808"/>
      <c r="K186" s="808"/>
      <c r="L186" s="808"/>
      <c r="M186" s="808"/>
      <c r="N186" s="808"/>
      <c r="O186" s="808"/>
      <c r="P186" s="808"/>
    </row>
    <row r="187" spans="1:16" s="810" customFormat="1" ht="14.25" customHeight="1" x14ac:dyDescent="0.15">
      <c r="A187" s="174">
        <v>2012</v>
      </c>
      <c r="B187" s="105">
        <v>15865</v>
      </c>
      <c r="C187" s="218">
        <v>0.52</v>
      </c>
      <c r="D187" s="109">
        <f t="shared" ref="D187:D192" si="5">B187/B186-1</f>
        <v>0.18395522388059704</v>
      </c>
      <c r="E187" s="974"/>
      <c r="F187" s="974"/>
      <c r="G187" s="974"/>
      <c r="H187" s="808"/>
      <c r="I187" s="808"/>
      <c r="J187" s="808"/>
      <c r="K187" s="808"/>
      <c r="L187" s="808"/>
      <c r="M187" s="808"/>
      <c r="N187" s="808"/>
      <c r="O187" s="808"/>
      <c r="P187" s="808"/>
    </row>
    <row r="188" spans="1:16" s="810" customFormat="1" ht="14.25" customHeight="1" x14ac:dyDescent="0.15">
      <c r="A188" s="174">
        <v>2013</v>
      </c>
      <c r="B188" s="105">
        <v>18710</v>
      </c>
      <c r="C188" s="218">
        <v>0.54</v>
      </c>
      <c r="D188" s="109">
        <f t="shared" si="5"/>
        <v>0.17932555940750072</v>
      </c>
      <c r="E188" s="974"/>
      <c r="F188" s="974"/>
      <c r="G188" s="974"/>
      <c r="H188" s="808"/>
      <c r="I188" s="808"/>
      <c r="J188" s="808"/>
      <c r="K188" s="808"/>
      <c r="L188" s="808"/>
      <c r="M188" s="808"/>
      <c r="N188" s="808"/>
      <c r="O188" s="808"/>
      <c r="P188" s="808"/>
    </row>
    <row r="189" spans="1:16" s="810" customFormat="1" ht="14.25" customHeight="1" x14ac:dyDescent="0.15">
      <c r="A189" s="174">
        <v>2014</v>
      </c>
      <c r="B189" s="105">
        <v>22519</v>
      </c>
      <c r="C189" s="218">
        <v>0.57999999999999996</v>
      </c>
      <c r="D189" s="109">
        <f t="shared" si="5"/>
        <v>0.20358097274184939</v>
      </c>
      <c r="E189" s="974"/>
      <c r="F189" s="974"/>
      <c r="G189" s="974"/>
      <c r="H189" s="808"/>
      <c r="I189" s="808"/>
      <c r="J189" s="808"/>
      <c r="K189" s="808"/>
      <c r="L189" s="808"/>
      <c r="M189" s="808"/>
      <c r="N189" s="808"/>
      <c r="O189" s="808"/>
      <c r="P189" s="808"/>
    </row>
    <row r="190" spans="1:16" s="810" customFormat="1" ht="14.25" customHeight="1" x14ac:dyDescent="0.15">
      <c r="A190" s="174">
        <v>2015</v>
      </c>
      <c r="B190" s="105">
        <v>29267</v>
      </c>
      <c r="C190" s="218">
        <v>0.63</v>
      </c>
      <c r="D190" s="109">
        <f t="shared" si="5"/>
        <v>0.29965806652160398</v>
      </c>
      <c r="E190" s="974"/>
      <c r="F190" s="974"/>
      <c r="G190" s="974"/>
      <c r="H190" s="808"/>
      <c r="I190" s="808"/>
      <c r="J190" s="808"/>
      <c r="K190" s="808"/>
      <c r="L190" s="808"/>
      <c r="M190" s="808"/>
      <c r="N190" s="808"/>
      <c r="O190" s="808"/>
      <c r="P190" s="808"/>
    </row>
    <row r="191" spans="1:16" s="810" customFormat="1" ht="14.25" customHeight="1" x14ac:dyDescent="0.15">
      <c r="A191" s="174">
        <v>2016</v>
      </c>
      <c r="B191" s="105">
        <v>38202</v>
      </c>
      <c r="C191" s="218">
        <v>0.69</v>
      </c>
      <c r="D191" s="109">
        <f t="shared" si="5"/>
        <v>0.30529265042539389</v>
      </c>
      <c r="E191" s="974"/>
      <c r="F191" s="974"/>
      <c r="G191" s="974"/>
      <c r="H191" s="808"/>
      <c r="I191" s="808"/>
      <c r="J191" s="808"/>
      <c r="K191" s="808"/>
      <c r="L191" s="808"/>
      <c r="M191" s="808"/>
      <c r="N191" s="808"/>
      <c r="O191" s="808"/>
      <c r="P191" s="808"/>
    </row>
    <row r="192" spans="1:16" s="810" customFormat="1" ht="14.25" customHeight="1" thickBot="1" x14ac:dyDescent="0.2">
      <c r="A192" s="219">
        <v>2017</v>
      </c>
      <c r="B192" s="212">
        <v>49811</v>
      </c>
      <c r="C192" s="220">
        <v>0.72</v>
      </c>
      <c r="D192" s="221">
        <f t="shared" si="5"/>
        <v>0.30388461337102779</v>
      </c>
      <c r="E192" s="974"/>
      <c r="F192" s="974"/>
      <c r="G192" s="974"/>
      <c r="H192" s="808"/>
      <c r="I192" s="808"/>
      <c r="J192" s="808"/>
      <c r="K192" s="808"/>
      <c r="L192" s="808"/>
      <c r="M192" s="808"/>
      <c r="N192" s="808"/>
      <c r="O192" s="808"/>
      <c r="P192" s="808"/>
    </row>
    <row r="193" spans="1:17" s="810" customFormat="1" ht="14.25" customHeight="1" x14ac:dyDescent="0.15">
      <c r="A193" s="179" t="s">
        <v>640</v>
      </c>
      <c r="B193" s="832"/>
      <c r="C193" s="836"/>
      <c r="D193" s="837"/>
      <c r="E193" s="835"/>
      <c r="F193" s="61"/>
      <c r="G193" s="808"/>
      <c r="H193" s="808"/>
      <c r="I193" s="808"/>
      <c r="J193" s="808"/>
      <c r="K193" s="808"/>
      <c r="L193" s="808"/>
      <c r="M193" s="808"/>
      <c r="N193" s="808"/>
      <c r="O193" s="808"/>
      <c r="P193" s="808"/>
    </row>
    <row r="195" spans="1:17" s="810" customFormat="1" ht="14.25" customHeight="1" thickBot="1" x14ac:dyDescent="0.2">
      <c r="A195" s="75" t="s">
        <v>641</v>
      </c>
      <c r="B195" s="61"/>
      <c r="C195" s="61"/>
      <c r="D195" s="61"/>
      <c r="E195" s="61"/>
      <c r="F195" s="61"/>
      <c r="G195" s="808"/>
      <c r="H195" s="808"/>
      <c r="I195" s="808"/>
      <c r="J195" s="808"/>
      <c r="K195" s="808"/>
      <c r="L195" s="808"/>
      <c r="M195" s="808"/>
      <c r="N195" s="808"/>
      <c r="O195" s="808"/>
      <c r="P195" s="808"/>
    </row>
    <row r="196" spans="1:17" s="810" customFormat="1" ht="14.25" customHeight="1" x14ac:dyDescent="0.15">
      <c r="A196" s="739" t="s">
        <v>70</v>
      </c>
      <c r="B196" s="822">
        <v>2017</v>
      </c>
      <c r="C196" s="822">
        <v>2016</v>
      </c>
      <c r="D196" s="823" t="s">
        <v>642</v>
      </c>
      <c r="E196" s="61"/>
      <c r="F196" s="61"/>
      <c r="G196" s="808"/>
      <c r="H196" s="808"/>
      <c r="I196" s="808"/>
      <c r="J196" s="808"/>
      <c r="K196" s="808"/>
      <c r="L196" s="808"/>
      <c r="M196" s="808"/>
      <c r="N196" s="808"/>
      <c r="O196" s="808"/>
    </row>
    <row r="197" spans="1:17" s="810" customFormat="1" ht="14.25" customHeight="1" x14ac:dyDescent="0.15">
      <c r="A197" s="172" t="s">
        <v>643</v>
      </c>
      <c r="B197" s="153">
        <v>454705</v>
      </c>
      <c r="C197" s="153">
        <v>330846</v>
      </c>
      <c r="D197" s="824"/>
      <c r="E197" s="974"/>
      <c r="F197" s="974"/>
      <c r="G197" s="808"/>
      <c r="H197" s="808"/>
      <c r="I197" s="808"/>
      <c r="J197" s="808"/>
      <c r="K197" s="808"/>
      <c r="L197" s="808"/>
      <c r="M197" s="808"/>
      <c r="N197" s="808"/>
      <c r="O197" s="808"/>
    </row>
    <row r="198" spans="1:17" s="810" customFormat="1" ht="14.25" customHeight="1" x14ac:dyDescent="0.15">
      <c r="A198" s="174" t="s">
        <v>644</v>
      </c>
      <c r="B198" s="156">
        <v>168426</v>
      </c>
      <c r="C198" s="156">
        <v>129860</v>
      </c>
      <c r="D198" s="825"/>
      <c r="E198" s="974"/>
      <c r="F198" s="974"/>
      <c r="G198" s="808"/>
      <c r="H198" s="808"/>
      <c r="I198" s="808"/>
      <c r="J198" s="808"/>
      <c r="K198" s="808"/>
      <c r="L198" s="808"/>
      <c r="M198" s="808"/>
      <c r="N198" s="808"/>
      <c r="O198" s="808"/>
    </row>
    <row r="199" spans="1:17" s="810" customFormat="1" ht="14.25" customHeight="1" x14ac:dyDescent="0.15">
      <c r="A199" s="174" t="s">
        <v>645</v>
      </c>
      <c r="B199" s="156">
        <v>22642</v>
      </c>
      <c r="C199" s="156">
        <v>17391</v>
      </c>
      <c r="D199" s="825"/>
      <c r="E199" s="974"/>
      <c r="F199" s="974"/>
      <c r="G199" s="808"/>
      <c r="H199" s="808"/>
      <c r="I199" s="808"/>
      <c r="J199" s="808"/>
      <c r="K199" s="808"/>
      <c r="L199" s="808"/>
      <c r="M199" s="808"/>
      <c r="N199" s="808"/>
      <c r="O199" s="808"/>
    </row>
    <row r="200" spans="1:17" s="810" customFormat="1" ht="14.25" customHeight="1" x14ac:dyDescent="0.15">
      <c r="A200" s="174" t="s">
        <v>646</v>
      </c>
      <c r="B200" s="156">
        <v>-49811</v>
      </c>
      <c r="C200" s="156">
        <v>-38202</v>
      </c>
      <c r="D200" s="825"/>
      <c r="E200" s="974"/>
      <c r="F200" s="974"/>
      <c r="G200" s="808"/>
      <c r="H200" s="808"/>
      <c r="I200" s="808"/>
      <c r="J200" s="808"/>
      <c r="K200" s="808"/>
      <c r="L200" s="808"/>
      <c r="M200" s="808"/>
      <c r="N200" s="808"/>
      <c r="O200" s="808"/>
    </row>
    <row r="201" spans="1:17" s="810" customFormat="1" ht="14.25" customHeight="1" x14ac:dyDescent="0.15">
      <c r="A201" s="174" t="s">
        <v>647</v>
      </c>
      <c r="B201" s="156">
        <v>20357</v>
      </c>
      <c r="C201" s="156">
        <v>14811</v>
      </c>
      <c r="D201" s="825" t="s">
        <v>648</v>
      </c>
      <c r="E201" s="974"/>
      <c r="F201" s="974"/>
      <c r="G201" s="808"/>
      <c r="H201" s="808"/>
      <c r="I201" s="808"/>
      <c r="J201" s="808"/>
      <c r="K201" s="808"/>
      <c r="L201" s="808"/>
      <c r="M201" s="808"/>
      <c r="N201" s="808"/>
      <c r="O201" s="808"/>
    </row>
    <row r="202" spans="1:17" s="810" customFormat="1" ht="14.25" customHeight="1" thickBot="1" x14ac:dyDescent="0.2">
      <c r="A202" s="177" t="s">
        <v>649</v>
      </c>
      <c r="B202" s="160">
        <v>616319</v>
      </c>
      <c r="C202" s="160">
        <v>454705</v>
      </c>
      <c r="D202" s="830"/>
      <c r="E202" s="974"/>
      <c r="F202" s="974"/>
      <c r="G202" s="808"/>
      <c r="H202" s="808"/>
      <c r="I202" s="808"/>
      <c r="J202" s="808"/>
      <c r="K202" s="808"/>
      <c r="L202" s="808"/>
      <c r="M202" s="808"/>
      <c r="N202" s="808"/>
      <c r="O202" s="808"/>
    </row>
    <row r="203" spans="1:17" ht="14.25" customHeight="1" x14ac:dyDescent="0.15">
      <c r="A203" s="82"/>
      <c r="Q203" s="54"/>
    </row>
    <row r="204" spans="1:17" ht="14.25" customHeight="1" x14ac:dyDescent="0.15">
      <c r="A204" s="61" t="s">
        <v>166</v>
      </c>
      <c r="Q204" s="54"/>
    </row>
    <row r="206" spans="1:17" s="656" customFormat="1" ht="14.25" customHeight="1" x14ac:dyDescent="0.2">
      <c r="A206" s="110" t="s">
        <v>650</v>
      </c>
      <c r="B206" s="110"/>
      <c r="C206" s="110"/>
      <c r="D206" s="110"/>
      <c r="E206" s="110"/>
    </row>
    <row r="209" spans="2:7" ht="14.25" customHeight="1" x14ac:dyDescent="0.15">
      <c r="B209" s="974"/>
      <c r="C209" s="974"/>
      <c r="D209" s="974"/>
      <c r="E209" s="974"/>
      <c r="F209" s="974"/>
      <c r="G209" s="974"/>
    </row>
    <row r="210" spans="2:7" ht="14.25" customHeight="1" x14ac:dyDescent="0.15">
      <c r="B210" s="974"/>
      <c r="C210" s="974"/>
      <c r="D210" s="974"/>
      <c r="E210" s="974"/>
      <c r="F210" s="974"/>
      <c r="G210" s="974"/>
    </row>
    <row r="211" spans="2:7" ht="14.25" customHeight="1" x14ac:dyDescent="0.15">
      <c r="B211" s="974"/>
      <c r="C211" s="974"/>
      <c r="D211" s="974"/>
      <c r="E211" s="974"/>
      <c r="F211" s="974"/>
      <c r="G211" s="974"/>
    </row>
    <row r="212" spans="2:7" ht="14.25" customHeight="1" x14ac:dyDescent="0.15">
      <c r="B212" s="974"/>
      <c r="C212" s="974"/>
      <c r="D212" s="974"/>
      <c r="E212" s="974"/>
      <c r="F212" s="974"/>
      <c r="G212" s="974"/>
    </row>
    <row r="213" spans="2:7" ht="14.25" customHeight="1" x14ac:dyDescent="0.15">
      <c r="B213" s="974"/>
      <c r="C213" s="974"/>
      <c r="D213" s="974"/>
      <c r="E213" s="974"/>
      <c r="F213" s="974"/>
      <c r="G213" s="974"/>
    </row>
    <row r="214" spans="2:7" ht="14.25" customHeight="1" x14ac:dyDescent="0.15">
      <c r="B214" s="974"/>
      <c r="C214" s="974"/>
      <c r="D214" s="974"/>
      <c r="E214" s="974"/>
      <c r="F214" s="974"/>
      <c r="G214" s="974"/>
    </row>
    <row r="215" spans="2:7" ht="14.25" customHeight="1" x14ac:dyDescent="0.15">
      <c r="B215" s="974"/>
      <c r="C215" s="974"/>
      <c r="D215" s="974"/>
      <c r="E215" s="974"/>
      <c r="F215" s="974"/>
      <c r="G215" s="974"/>
    </row>
    <row r="216" spans="2:7" ht="14.25" customHeight="1" x14ac:dyDescent="0.15">
      <c r="B216" s="974"/>
      <c r="C216" s="974"/>
      <c r="D216" s="974"/>
      <c r="E216" s="974"/>
      <c r="F216" s="974"/>
      <c r="G216" s="974"/>
    </row>
    <row r="217" spans="2:7" ht="14.25" customHeight="1" x14ac:dyDescent="0.15">
      <c r="B217" s="974"/>
      <c r="C217" s="974"/>
      <c r="D217" s="974"/>
      <c r="E217" s="974"/>
      <c r="F217" s="974"/>
      <c r="G217" s="974"/>
    </row>
    <row r="218" spans="2:7" ht="14.25" customHeight="1" x14ac:dyDescent="0.15">
      <c r="B218" s="974"/>
      <c r="C218" s="974"/>
      <c r="D218" s="974"/>
      <c r="E218" s="974"/>
      <c r="F218" s="974"/>
      <c r="G218" s="974"/>
    </row>
    <row r="219" spans="2:7" ht="14.25" customHeight="1" x14ac:dyDescent="0.15">
      <c r="B219" s="974"/>
      <c r="C219" s="974"/>
      <c r="D219" s="974"/>
      <c r="E219" s="974"/>
      <c r="F219" s="974"/>
      <c r="G219" s="974"/>
    </row>
    <row r="220" spans="2:7" ht="14.25" customHeight="1" x14ac:dyDescent="0.15">
      <c r="B220" s="974"/>
      <c r="C220" s="974"/>
      <c r="D220" s="974"/>
      <c r="E220" s="974"/>
      <c r="F220" s="974"/>
      <c r="G220" s="974"/>
    </row>
    <row r="221" spans="2:7" ht="14.25" customHeight="1" x14ac:dyDescent="0.15">
      <c r="B221" s="974"/>
      <c r="C221" s="974"/>
      <c r="D221" s="974"/>
      <c r="E221" s="974"/>
      <c r="F221" s="974"/>
      <c r="G221" s="974"/>
    </row>
    <row r="222" spans="2:7" ht="14.25" customHeight="1" x14ac:dyDescent="0.15">
      <c r="B222" s="974"/>
      <c r="C222" s="974"/>
      <c r="D222" s="974"/>
      <c r="E222" s="974"/>
      <c r="F222" s="974"/>
      <c r="G222" s="974"/>
    </row>
    <row r="223" spans="2:7" ht="14.25" customHeight="1" x14ac:dyDescent="0.15">
      <c r="B223" s="974"/>
      <c r="C223" s="974"/>
      <c r="D223" s="974"/>
      <c r="E223" s="974"/>
      <c r="F223" s="974"/>
      <c r="G223" s="974"/>
    </row>
    <row r="224" spans="2:7" ht="14.25" customHeight="1" x14ac:dyDescent="0.15">
      <c r="B224" s="974"/>
      <c r="C224" s="974"/>
      <c r="D224" s="974"/>
      <c r="E224" s="974"/>
      <c r="F224" s="974"/>
      <c r="G224" s="974"/>
    </row>
    <row r="225" spans="2:7" ht="14.25" customHeight="1" x14ac:dyDescent="0.15">
      <c r="B225" s="974"/>
      <c r="C225" s="974"/>
      <c r="D225" s="974"/>
      <c r="E225" s="974"/>
      <c r="F225" s="974"/>
      <c r="G225" s="974"/>
    </row>
    <row r="226" spans="2:7" ht="14.25" customHeight="1" x14ac:dyDescent="0.15">
      <c r="B226" s="974"/>
      <c r="C226" s="974"/>
      <c r="D226" s="974"/>
      <c r="E226" s="974"/>
      <c r="F226" s="974"/>
      <c r="G226" s="974"/>
    </row>
    <row r="227" spans="2:7" ht="14.25" customHeight="1" x14ac:dyDescent="0.15">
      <c r="B227" s="974"/>
      <c r="C227" s="974"/>
      <c r="D227" s="974"/>
      <c r="E227" s="974"/>
      <c r="F227" s="974"/>
      <c r="G227" s="974"/>
    </row>
    <row r="228" spans="2:7" ht="14.25" customHeight="1" x14ac:dyDescent="0.15">
      <c r="B228" s="974"/>
      <c r="C228" s="974"/>
      <c r="D228" s="974"/>
      <c r="E228" s="974"/>
      <c r="F228" s="974"/>
      <c r="G228" s="974"/>
    </row>
    <row r="229" spans="2:7" ht="14.25" customHeight="1" x14ac:dyDescent="0.15">
      <c r="B229" s="974"/>
      <c r="C229" s="974"/>
      <c r="D229" s="974"/>
      <c r="E229" s="974"/>
      <c r="F229" s="974"/>
      <c r="G229" s="974"/>
    </row>
    <row r="230" spans="2:7" ht="14.25" customHeight="1" x14ac:dyDescent="0.15">
      <c r="B230" s="974"/>
      <c r="C230" s="974"/>
      <c r="D230" s="974"/>
      <c r="E230" s="974"/>
      <c r="F230" s="974"/>
      <c r="G230" s="974"/>
    </row>
    <row r="231" spans="2:7" ht="14.25" customHeight="1" x14ac:dyDescent="0.15">
      <c r="B231" s="974"/>
      <c r="C231" s="974"/>
      <c r="D231" s="974"/>
      <c r="E231" s="974"/>
      <c r="F231" s="974"/>
      <c r="G231" s="974"/>
    </row>
    <row r="232" spans="2:7" ht="14.25" customHeight="1" x14ac:dyDescent="0.15">
      <c r="B232" s="974"/>
      <c r="C232" s="974"/>
      <c r="D232" s="974"/>
      <c r="E232" s="974"/>
      <c r="F232" s="974"/>
      <c r="G232" s="974"/>
    </row>
    <row r="233" spans="2:7" ht="14.25" customHeight="1" x14ac:dyDescent="0.15">
      <c r="B233" s="974"/>
      <c r="C233" s="974"/>
      <c r="D233" s="974"/>
      <c r="E233" s="974"/>
      <c r="F233" s="974"/>
      <c r="G233" s="974"/>
    </row>
    <row r="234" spans="2:7" ht="14.25" customHeight="1" x14ac:dyDescent="0.15">
      <c r="B234" s="974"/>
      <c r="C234" s="974"/>
      <c r="D234" s="974"/>
      <c r="E234" s="974"/>
      <c r="F234" s="974"/>
      <c r="G234" s="974"/>
    </row>
    <row r="235" spans="2:7" ht="14.25" customHeight="1" x14ac:dyDescent="0.15">
      <c r="B235" s="974"/>
      <c r="C235" s="974"/>
      <c r="D235" s="974"/>
      <c r="E235" s="974"/>
      <c r="F235" s="974"/>
      <c r="G235" s="974"/>
    </row>
    <row r="236" spans="2:7" ht="14.25" customHeight="1" x14ac:dyDescent="0.15">
      <c r="B236" s="974"/>
      <c r="C236" s="974"/>
      <c r="D236" s="974"/>
      <c r="E236" s="974"/>
      <c r="F236" s="974"/>
      <c r="G236" s="974"/>
    </row>
    <row r="237" spans="2:7" ht="14.25" customHeight="1" x14ac:dyDescent="0.15">
      <c r="B237" s="974"/>
      <c r="C237" s="974"/>
      <c r="D237" s="974"/>
      <c r="E237" s="974"/>
      <c r="F237" s="974"/>
      <c r="G237" s="974"/>
    </row>
    <row r="238" spans="2:7" ht="14.25" customHeight="1" x14ac:dyDescent="0.15">
      <c r="B238" s="974"/>
      <c r="C238" s="974"/>
      <c r="D238" s="974"/>
      <c r="E238" s="974"/>
      <c r="F238" s="974"/>
      <c r="G238" s="974"/>
    </row>
    <row r="239" spans="2:7" ht="14.25" customHeight="1" x14ac:dyDescent="0.15">
      <c r="B239" s="974"/>
      <c r="C239" s="974"/>
      <c r="D239" s="974"/>
      <c r="E239" s="974"/>
      <c r="F239" s="974"/>
      <c r="G239" s="974"/>
    </row>
    <row r="240" spans="2:7" ht="14.25" customHeight="1" x14ac:dyDescent="0.15">
      <c r="B240" s="974"/>
      <c r="C240" s="974"/>
      <c r="D240" s="974"/>
      <c r="E240" s="974"/>
      <c r="F240" s="974"/>
      <c r="G240" s="974"/>
    </row>
    <row r="241" spans="2:7" ht="14.25" customHeight="1" x14ac:dyDescent="0.15">
      <c r="B241" s="974"/>
      <c r="C241" s="974"/>
      <c r="D241" s="974"/>
      <c r="E241" s="974"/>
      <c r="F241" s="974"/>
      <c r="G241" s="974"/>
    </row>
    <row r="242" spans="2:7" ht="14.25" customHeight="1" x14ac:dyDescent="0.15">
      <c r="B242" s="974"/>
      <c r="C242" s="974"/>
      <c r="D242" s="974"/>
      <c r="E242" s="974"/>
      <c r="F242" s="974"/>
      <c r="G242" s="974"/>
    </row>
    <row r="243" spans="2:7" ht="14.25" customHeight="1" x14ac:dyDescent="0.15">
      <c r="B243" s="974"/>
      <c r="C243" s="974"/>
      <c r="D243" s="974"/>
      <c r="E243" s="974"/>
      <c r="F243" s="974"/>
      <c r="G243" s="974"/>
    </row>
    <row r="244" spans="2:7" ht="14.25" customHeight="1" x14ac:dyDescent="0.15">
      <c r="B244" s="974"/>
      <c r="C244" s="974"/>
      <c r="D244" s="974"/>
      <c r="E244" s="974"/>
      <c r="F244" s="974"/>
      <c r="G244" s="974"/>
    </row>
    <row r="245" spans="2:7" ht="14.25" customHeight="1" x14ac:dyDescent="0.15">
      <c r="B245" s="974"/>
      <c r="C245" s="974"/>
      <c r="D245" s="974"/>
      <c r="E245" s="974"/>
      <c r="F245" s="974"/>
      <c r="G245" s="974"/>
    </row>
    <row r="246" spans="2:7" ht="14.25" customHeight="1" x14ac:dyDescent="0.15">
      <c r="B246" s="974"/>
      <c r="C246" s="974"/>
      <c r="D246" s="974"/>
      <c r="E246" s="974"/>
      <c r="F246" s="974"/>
      <c r="G246" s="974"/>
    </row>
    <row r="247" spans="2:7" ht="14.25" customHeight="1" x14ac:dyDescent="0.15">
      <c r="B247" s="974"/>
      <c r="C247" s="974"/>
      <c r="D247" s="974"/>
      <c r="E247" s="974"/>
      <c r="F247" s="974"/>
      <c r="G247" s="974"/>
    </row>
    <row r="248" spans="2:7" ht="14.25" customHeight="1" x14ac:dyDescent="0.15">
      <c r="B248" s="974"/>
      <c r="C248" s="974"/>
      <c r="D248" s="974"/>
      <c r="E248" s="974"/>
      <c r="F248" s="974"/>
      <c r="G248" s="974"/>
    </row>
    <row r="249" spans="2:7" ht="14.25" customHeight="1" x14ac:dyDescent="0.15">
      <c r="B249" s="974"/>
      <c r="C249" s="974"/>
      <c r="D249" s="974"/>
      <c r="E249" s="974"/>
      <c r="F249" s="974"/>
      <c r="G249" s="974"/>
    </row>
    <row r="250" spans="2:7" ht="14.25" customHeight="1" x14ac:dyDescent="0.15">
      <c r="B250" s="974"/>
      <c r="C250" s="974"/>
      <c r="D250" s="974"/>
      <c r="E250" s="974"/>
      <c r="F250" s="974"/>
      <c r="G250" s="974"/>
    </row>
    <row r="251" spans="2:7" ht="14.25" customHeight="1" x14ac:dyDescent="0.15">
      <c r="B251" s="974"/>
      <c r="C251" s="974"/>
      <c r="D251" s="974"/>
      <c r="E251" s="974"/>
      <c r="F251" s="974"/>
      <c r="G251" s="974"/>
    </row>
    <row r="252" spans="2:7" ht="14.25" customHeight="1" x14ac:dyDescent="0.15">
      <c r="B252" s="974"/>
      <c r="C252" s="974"/>
      <c r="D252" s="974"/>
      <c r="E252" s="974"/>
      <c r="F252" s="974"/>
      <c r="G252" s="974"/>
    </row>
    <row r="253" spans="2:7" ht="14.25" customHeight="1" x14ac:dyDescent="0.15">
      <c r="B253" s="974"/>
      <c r="C253" s="974"/>
      <c r="D253" s="974"/>
      <c r="E253" s="974"/>
      <c r="F253" s="974"/>
      <c r="G253" s="974"/>
    </row>
    <row r="254" spans="2:7" ht="14.25" customHeight="1" x14ac:dyDescent="0.15">
      <c r="B254" s="974"/>
      <c r="C254" s="974"/>
      <c r="D254" s="974"/>
      <c r="E254" s="974"/>
      <c r="F254" s="974"/>
      <c r="G254" s="974"/>
    </row>
    <row r="255" spans="2:7" ht="14.25" customHeight="1" x14ac:dyDescent="0.15">
      <c r="B255" s="974"/>
      <c r="C255" s="974"/>
      <c r="D255" s="974"/>
      <c r="E255" s="974"/>
      <c r="F255" s="974"/>
      <c r="G255" s="974"/>
    </row>
    <row r="256" spans="2:7" ht="14.25" customHeight="1" x14ac:dyDescent="0.15">
      <c r="B256" s="974"/>
      <c r="C256" s="974"/>
      <c r="D256" s="974"/>
      <c r="E256" s="974"/>
      <c r="F256" s="974"/>
      <c r="G256" s="974"/>
    </row>
    <row r="257" spans="2:7" ht="14.25" customHeight="1" x14ac:dyDescent="0.15">
      <c r="B257" s="974"/>
      <c r="C257" s="974"/>
      <c r="D257" s="974"/>
      <c r="E257" s="974"/>
      <c r="F257" s="974"/>
      <c r="G257" s="974"/>
    </row>
    <row r="258" spans="2:7" ht="14.25" customHeight="1" x14ac:dyDescent="0.15">
      <c r="B258" s="974"/>
      <c r="C258" s="974"/>
      <c r="D258" s="974"/>
      <c r="E258" s="974"/>
      <c r="F258" s="974"/>
      <c r="G258" s="974"/>
    </row>
    <row r="259" spans="2:7" ht="14.25" customHeight="1" x14ac:dyDescent="0.15">
      <c r="B259" s="974"/>
      <c r="C259" s="974"/>
      <c r="D259" s="974"/>
      <c r="E259" s="974"/>
      <c r="F259" s="974"/>
      <c r="G259" s="974"/>
    </row>
    <row r="260" spans="2:7" ht="14.25" customHeight="1" x14ac:dyDescent="0.15">
      <c r="B260" s="974"/>
      <c r="C260" s="974"/>
      <c r="D260" s="974"/>
      <c r="E260" s="974"/>
      <c r="F260" s="974"/>
      <c r="G260" s="974"/>
    </row>
    <row r="261" spans="2:7" ht="14.25" customHeight="1" x14ac:dyDescent="0.15">
      <c r="B261" s="974"/>
      <c r="C261" s="974"/>
      <c r="D261" s="974"/>
      <c r="E261" s="974"/>
      <c r="F261" s="974"/>
      <c r="G261" s="974"/>
    </row>
    <row r="262" spans="2:7" ht="14.25" customHeight="1" x14ac:dyDescent="0.15">
      <c r="B262" s="974"/>
      <c r="C262" s="974"/>
      <c r="D262" s="974"/>
      <c r="E262" s="974"/>
      <c r="F262" s="974"/>
      <c r="G262" s="974"/>
    </row>
    <row r="263" spans="2:7" ht="14.25" customHeight="1" x14ac:dyDescent="0.15">
      <c r="B263" s="974"/>
      <c r="C263" s="974"/>
      <c r="D263" s="974"/>
      <c r="E263" s="974"/>
      <c r="F263" s="974"/>
      <c r="G263" s="974"/>
    </row>
    <row r="264" spans="2:7" ht="14.25" customHeight="1" x14ac:dyDescent="0.15">
      <c r="B264" s="974"/>
      <c r="C264" s="974"/>
      <c r="D264" s="974"/>
      <c r="E264" s="974"/>
      <c r="F264" s="974"/>
      <c r="G264" s="974"/>
    </row>
    <row r="265" spans="2:7" ht="14.25" customHeight="1" x14ac:dyDescent="0.15">
      <c r="B265" s="974"/>
      <c r="C265" s="974"/>
      <c r="D265" s="974"/>
      <c r="E265" s="974"/>
      <c r="F265" s="974"/>
      <c r="G265" s="974"/>
    </row>
    <row r="266" spans="2:7" ht="14.25" customHeight="1" x14ac:dyDescent="0.15">
      <c r="B266" s="974"/>
      <c r="C266" s="974"/>
      <c r="D266" s="974"/>
      <c r="E266" s="974"/>
      <c r="F266" s="974"/>
      <c r="G266" s="974"/>
    </row>
    <row r="267" spans="2:7" ht="14.25" customHeight="1" x14ac:dyDescent="0.15">
      <c r="B267" s="974"/>
      <c r="C267" s="974"/>
      <c r="D267" s="974"/>
      <c r="E267" s="974"/>
      <c r="F267" s="974"/>
      <c r="G267" s="974"/>
    </row>
    <row r="268" spans="2:7" ht="14.25" customHeight="1" x14ac:dyDescent="0.15">
      <c r="B268" s="974"/>
      <c r="C268" s="974"/>
      <c r="D268" s="974"/>
      <c r="E268" s="974"/>
      <c r="F268" s="974"/>
      <c r="G268" s="974"/>
    </row>
    <row r="269" spans="2:7" ht="14.25" customHeight="1" x14ac:dyDescent="0.15">
      <c r="B269" s="974"/>
      <c r="C269" s="974"/>
      <c r="D269" s="974"/>
      <c r="E269" s="974"/>
      <c r="F269" s="974"/>
      <c r="G269" s="974"/>
    </row>
    <row r="270" spans="2:7" ht="14.25" customHeight="1" x14ac:dyDescent="0.15">
      <c r="B270" s="974"/>
      <c r="C270" s="974"/>
      <c r="D270" s="974"/>
      <c r="E270" s="974"/>
      <c r="F270" s="974"/>
      <c r="G270" s="974"/>
    </row>
    <row r="271" spans="2:7" ht="14.25" customHeight="1" x14ac:dyDescent="0.15">
      <c r="B271" s="974"/>
      <c r="C271" s="974"/>
      <c r="D271" s="974"/>
      <c r="E271" s="974"/>
      <c r="F271" s="974"/>
      <c r="G271" s="974"/>
    </row>
    <row r="272" spans="2:7" ht="14.25" customHeight="1" x14ac:dyDescent="0.15">
      <c r="B272" s="974"/>
      <c r="C272" s="974"/>
      <c r="D272" s="974"/>
      <c r="E272" s="974"/>
      <c r="F272" s="974"/>
      <c r="G272" s="974"/>
    </row>
    <row r="273" spans="2:7" ht="14.25" customHeight="1" x14ac:dyDescent="0.15">
      <c r="B273" s="974"/>
      <c r="C273" s="974"/>
      <c r="D273" s="974"/>
      <c r="E273" s="974"/>
      <c r="F273" s="974"/>
      <c r="G273" s="974"/>
    </row>
    <row r="274" spans="2:7" ht="14.25" customHeight="1" x14ac:dyDescent="0.15">
      <c r="B274" s="974"/>
      <c r="C274" s="974"/>
      <c r="D274" s="974"/>
      <c r="E274" s="974"/>
      <c r="F274" s="974"/>
      <c r="G274" s="974"/>
    </row>
    <row r="275" spans="2:7" ht="14.25" customHeight="1" x14ac:dyDescent="0.15">
      <c r="B275" s="974"/>
      <c r="C275" s="974"/>
      <c r="D275" s="974"/>
      <c r="E275" s="974"/>
      <c r="F275" s="974"/>
      <c r="G275" s="974"/>
    </row>
    <row r="276" spans="2:7" ht="14.25" customHeight="1" x14ac:dyDescent="0.15">
      <c r="B276" s="974"/>
      <c r="C276" s="974"/>
      <c r="D276" s="974"/>
      <c r="E276" s="974"/>
      <c r="F276" s="974"/>
      <c r="G276" s="974"/>
    </row>
    <row r="277" spans="2:7" ht="14.25" customHeight="1" x14ac:dyDescent="0.15">
      <c r="B277" s="974"/>
      <c r="C277" s="974"/>
      <c r="D277" s="974"/>
      <c r="E277" s="974"/>
      <c r="F277" s="974"/>
      <c r="G277" s="974"/>
    </row>
    <row r="278" spans="2:7" ht="14.25" customHeight="1" x14ac:dyDescent="0.15">
      <c r="B278" s="974"/>
      <c r="C278" s="974"/>
      <c r="D278" s="974"/>
      <c r="E278" s="974"/>
      <c r="F278" s="974"/>
      <c r="G278" s="974"/>
    </row>
    <row r="279" spans="2:7" ht="14.25" customHeight="1" x14ac:dyDescent="0.15">
      <c r="B279" s="974"/>
      <c r="C279" s="974"/>
      <c r="D279" s="974"/>
      <c r="E279" s="974"/>
      <c r="F279" s="974"/>
      <c r="G279" s="974"/>
    </row>
    <row r="280" spans="2:7" ht="14.25" customHeight="1" x14ac:dyDescent="0.15">
      <c r="B280" s="974"/>
      <c r="C280" s="974"/>
      <c r="D280" s="974"/>
      <c r="E280" s="974"/>
      <c r="F280" s="974"/>
      <c r="G280" s="974"/>
    </row>
    <row r="281" spans="2:7" ht="14.25" customHeight="1" x14ac:dyDescent="0.15">
      <c r="B281" s="974"/>
      <c r="C281" s="974"/>
      <c r="D281" s="974"/>
      <c r="E281" s="974"/>
      <c r="F281" s="974"/>
      <c r="G281" s="974"/>
    </row>
    <row r="282" spans="2:7" ht="14.25" customHeight="1" x14ac:dyDescent="0.15">
      <c r="B282" s="974"/>
      <c r="C282" s="974"/>
      <c r="D282" s="974"/>
      <c r="E282" s="974"/>
      <c r="F282" s="974"/>
      <c r="G282" s="974"/>
    </row>
    <row r="283" spans="2:7" ht="14.25" customHeight="1" x14ac:dyDescent="0.15">
      <c r="B283" s="974"/>
      <c r="C283" s="974"/>
      <c r="D283" s="974"/>
      <c r="E283" s="974"/>
      <c r="F283" s="974"/>
      <c r="G283" s="974"/>
    </row>
    <row r="284" spans="2:7" ht="14.25" customHeight="1" x14ac:dyDescent="0.15">
      <c r="B284" s="974"/>
      <c r="C284" s="974"/>
      <c r="D284" s="974"/>
      <c r="E284" s="974"/>
      <c r="F284" s="974"/>
      <c r="G284" s="974"/>
    </row>
    <row r="285" spans="2:7" ht="14.25" customHeight="1" x14ac:dyDescent="0.15">
      <c r="B285" s="974"/>
      <c r="C285" s="974"/>
      <c r="D285" s="974"/>
      <c r="E285" s="974"/>
      <c r="F285" s="974"/>
      <c r="G285" s="974"/>
    </row>
    <row r="286" spans="2:7" ht="14.25" customHeight="1" x14ac:dyDescent="0.15">
      <c r="B286" s="974"/>
      <c r="C286" s="974"/>
      <c r="D286" s="974"/>
      <c r="E286" s="974"/>
      <c r="F286" s="974"/>
      <c r="G286" s="974"/>
    </row>
    <row r="287" spans="2:7" ht="14.25" customHeight="1" x14ac:dyDescent="0.15">
      <c r="B287" s="974"/>
      <c r="C287" s="974"/>
      <c r="D287" s="974"/>
      <c r="E287" s="974"/>
      <c r="F287" s="974"/>
      <c r="G287" s="974"/>
    </row>
    <row r="288" spans="2:7" ht="14.25" customHeight="1" x14ac:dyDescent="0.15">
      <c r="B288" s="974"/>
      <c r="C288" s="974"/>
      <c r="D288" s="974"/>
      <c r="E288" s="974"/>
      <c r="F288" s="974"/>
      <c r="G288" s="974"/>
    </row>
    <row r="289" spans="2:7" ht="14.25" customHeight="1" x14ac:dyDescent="0.15">
      <c r="B289" s="974"/>
      <c r="C289" s="974"/>
      <c r="D289" s="974"/>
      <c r="E289" s="974"/>
      <c r="F289" s="974"/>
      <c r="G289" s="974"/>
    </row>
    <row r="290" spans="2:7" ht="14.25" customHeight="1" x14ac:dyDescent="0.15">
      <c r="B290" s="974"/>
      <c r="C290" s="974"/>
      <c r="D290" s="974"/>
      <c r="E290" s="974"/>
      <c r="F290" s="974"/>
      <c r="G290" s="974"/>
    </row>
    <row r="291" spans="2:7" ht="14.25" customHeight="1" x14ac:dyDescent="0.15">
      <c r="B291" s="974"/>
      <c r="C291" s="974"/>
      <c r="D291" s="974"/>
      <c r="E291" s="974"/>
      <c r="F291" s="974"/>
      <c r="G291" s="974"/>
    </row>
    <row r="292" spans="2:7" ht="14.25" customHeight="1" x14ac:dyDescent="0.15">
      <c r="B292" s="974"/>
      <c r="C292" s="974"/>
      <c r="D292" s="974"/>
      <c r="E292" s="974"/>
      <c r="F292" s="974"/>
      <c r="G292" s="974"/>
    </row>
    <row r="293" spans="2:7" ht="14.25" customHeight="1" x14ac:dyDescent="0.15">
      <c r="B293" s="974"/>
      <c r="C293" s="974"/>
      <c r="D293" s="974"/>
      <c r="E293" s="974"/>
      <c r="F293" s="974"/>
      <c r="G293" s="974"/>
    </row>
    <row r="294" spans="2:7" ht="14.25" customHeight="1" x14ac:dyDescent="0.15">
      <c r="B294" s="974"/>
      <c r="C294" s="974"/>
      <c r="D294" s="974"/>
      <c r="E294" s="974"/>
      <c r="F294" s="974"/>
      <c r="G294" s="974"/>
    </row>
    <row r="295" spans="2:7" ht="14.25" customHeight="1" x14ac:dyDescent="0.15">
      <c r="B295" s="974"/>
      <c r="C295" s="974"/>
      <c r="D295" s="974"/>
      <c r="E295" s="974"/>
      <c r="F295" s="974"/>
      <c r="G295" s="974"/>
    </row>
    <row r="296" spans="2:7" ht="14.25" customHeight="1" x14ac:dyDescent="0.15">
      <c r="B296" s="974"/>
      <c r="C296" s="974"/>
      <c r="D296" s="974"/>
      <c r="E296" s="974"/>
      <c r="F296" s="974"/>
      <c r="G296" s="974"/>
    </row>
    <row r="297" spans="2:7" ht="14.25" customHeight="1" x14ac:dyDescent="0.15">
      <c r="B297" s="974"/>
      <c r="C297" s="974"/>
      <c r="D297" s="974"/>
      <c r="E297" s="974"/>
      <c r="F297" s="974"/>
      <c r="G297" s="974"/>
    </row>
    <row r="298" spans="2:7" ht="14.25" customHeight="1" x14ac:dyDescent="0.15">
      <c r="B298" s="974"/>
      <c r="C298" s="974"/>
      <c r="D298" s="974"/>
      <c r="E298" s="974"/>
      <c r="F298" s="974"/>
      <c r="G298" s="974"/>
    </row>
    <row r="299" spans="2:7" ht="14.25" customHeight="1" x14ac:dyDescent="0.15">
      <c r="B299" s="974"/>
      <c r="C299" s="974"/>
      <c r="D299" s="974"/>
      <c r="E299" s="974"/>
      <c r="F299" s="974"/>
      <c r="G299" s="974"/>
    </row>
    <row r="300" spans="2:7" ht="14.25" customHeight="1" x14ac:dyDescent="0.15">
      <c r="B300" s="974"/>
      <c r="C300" s="974"/>
      <c r="D300" s="974"/>
      <c r="E300" s="974"/>
      <c r="F300" s="974"/>
      <c r="G300" s="974"/>
    </row>
    <row r="301" spans="2:7" ht="14.25" customHeight="1" x14ac:dyDescent="0.15">
      <c r="B301" s="974"/>
      <c r="C301" s="974"/>
      <c r="D301" s="974"/>
      <c r="E301" s="974"/>
      <c r="F301" s="974"/>
      <c r="G301" s="974"/>
    </row>
    <row r="302" spans="2:7" ht="14.25" customHeight="1" x14ac:dyDescent="0.15">
      <c r="B302" s="974"/>
      <c r="C302" s="974"/>
      <c r="D302" s="974"/>
      <c r="E302" s="974"/>
      <c r="F302" s="974"/>
      <c r="G302" s="974"/>
    </row>
    <row r="303" spans="2:7" ht="14.25" customHeight="1" x14ac:dyDescent="0.15">
      <c r="B303" s="974"/>
      <c r="C303" s="974"/>
      <c r="D303" s="974"/>
      <c r="E303" s="974"/>
      <c r="F303" s="974"/>
      <c r="G303" s="974"/>
    </row>
    <row r="304" spans="2:7" ht="14.25" customHeight="1" x14ac:dyDescent="0.15">
      <c r="B304" s="974"/>
      <c r="C304" s="974"/>
      <c r="D304" s="974"/>
      <c r="E304" s="974"/>
      <c r="F304" s="974"/>
      <c r="G304" s="974"/>
    </row>
    <row r="305" spans="2:7" ht="14.25" customHeight="1" x14ac:dyDescent="0.15">
      <c r="B305" s="974"/>
      <c r="C305" s="974"/>
      <c r="D305" s="974"/>
      <c r="E305" s="974"/>
      <c r="F305" s="974"/>
      <c r="G305" s="974"/>
    </row>
    <row r="306" spans="2:7" ht="14.25" customHeight="1" x14ac:dyDescent="0.15">
      <c r="B306" s="974"/>
      <c r="C306" s="974"/>
      <c r="D306" s="974"/>
      <c r="E306" s="974"/>
      <c r="F306" s="974"/>
      <c r="G306" s="974"/>
    </row>
    <row r="307" spans="2:7" ht="14.25" customHeight="1" x14ac:dyDescent="0.15">
      <c r="B307" s="974"/>
      <c r="C307" s="974"/>
      <c r="D307" s="974"/>
      <c r="E307" s="974"/>
      <c r="F307" s="974"/>
      <c r="G307" s="974"/>
    </row>
    <row r="308" spans="2:7" ht="14.25" customHeight="1" x14ac:dyDescent="0.15">
      <c r="B308" s="974"/>
      <c r="C308" s="974"/>
      <c r="D308" s="974"/>
      <c r="E308" s="974"/>
      <c r="F308" s="974"/>
      <c r="G308" s="974"/>
    </row>
    <row r="309" spans="2:7" ht="14.25" customHeight="1" x14ac:dyDescent="0.15">
      <c r="B309" s="974"/>
      <c r="C309" s="974"/>
      <c r="D309" s="974"/>
      <c r="E309" s="974"/>
      <c r="F309" s="974"/>
      <c r="G309" s="974"/>
    </row>
    <row r="310" spans="2:7" ht="14.25" customHeight="1" x14ac:dyDescent="0.15">
      <c r="B310" s="974"/>
      <c r="C310" s="974"/>
      <c r="D310" s="974"/>
      <c r="E310" s="974"/>
      <c r="F310" s="974"/>
      <c r="G310" s="974"/>
    </row>
    <row r="311" spans="2:7" ht="14.25" customHeight="1" x14ac:dyDescent="0.15">
      <c r="B311" s="974"/>
      <c r="C311" s="974"/>
      <c r="D311" s="974"/>
      <c r="E311" s="974"/>
      <c r="F311" s="974"/>
      <c r="G311" s="974"/>
    </row>
    <row r="312" spans="2:7" ht="14.25" customHeight="1" x14ac:dyDescent="0.15">
      <c r="B312" s="974"/>
      <c r="C312" s="974"/>
      <c r="D312" s="974"/>
      <c r="E312" s="974"/>
      <c r="F312" s="974"/>
      <c r="G312" s="974"/>
    </row>
    <row r="313" spans="2:7" ht="14.25" customHeight="1" x14ac:dyDescent="0.15">
      <c r="B313" s="974"/>
      <c r="C313" s="974"/>
      <c r="D313" s="974"/>
      <c r="E313" s="974"/>
      <c r="F313" s="974"/>
      <c r="G313" s="974"/>
    </row>
    <row r="314" spans="2:7" ht="14.25" customHeight="1" x14ac:dyDescent="0.15">
      <c r="B314" s="974"/>
      <c r="C314" s="974"/>
      <c r="D314" s="974"/>
      <c r="E314" s="974"/>
      <c r="F314" s="974"/>
      <c r="G314" s="974"/>
    </row>
    <row r="315" spans="2:7" ht="14.25" customHeight="1" x14ac:dyDescent="0.15">
      <c r="B315" s="974"/>
      <c r="C315" s="974"/>
      <c r="D315" s="974"/>
      <c r="E315" s="974"/>
      <c r="F315" s="974"/>
      <c r="G315" s="974"/>
    </row>
    <row r="316" spans="2:7" ht="14.25" customHeight="1" x14ac:dyDescent="0.15">
      <c r="B316" s="974"/>
      <c r="C316" s="974"/>
      <c r="D316" s="974"/>
      <c r="E316" s="974"/>
      <c r="F316" s="974"/>
      <c r="G316" s="974"/>
    </row>
    <row r="317" spans="2:7" ht="14.25" customHeight="1" x14ac:dyDescent="0.15">
      <c r="B317" s="974"/>
      <c r="C317" s="974"/>
      <c r="D317" s="974"/>
      <c r="E317" s="974"/>
      <c r="F317" s="974"/>
      <c r="G317" s="974"/>
    </row>
    <row r="318" spans="2:7" ht="14.25" customHeight="1" x14ac:dyDescent="0.15">
      <c r="B318" s="974"/>
      <c r="C318" s="974"/>
      <c r="D318" s="974"/>
      <c r="E318" s="974"/>
      <c r="F318" s="974"/>
      <c r="G318" s="974"/>
    </row>
    <row r="319" spans="2:7" ht="14.25" customHeight="1" x14ac:dyDescent="0.15">
      <c r="B319" s="974"/>
      <c r="C319" s="974"/>
      <c r="D319" s="974"/>
      <c r="E319" s="974"/>
      <c r="F319" s="974"/>
      <c r="G319" s="974"/>
    </row>
    <row r="320" spans="2:7" ht="14.25" customHeight="1" x14ac:dyDescent="0.15">
      <c r="B320" s="974"/>
      <c r="C320" s="974"/>
      <c r="D320" s="974"/>
      <c r="E320" s="974"/>
      <c r="F320" s="974"/>
      <c r="G320" s="974"/>
    </row>
    <row r="321" spans="2:7" ht="14.25" customHeight="1" x14ac:dyDescent="0.15">
      <c r="B321" s="974"/>
      <c r="C321" s="974"/>
      <c r="D321" s="974"/>
      <c r="E321" s="974"/>
      <c r="F321" s="974"/>
      <c r="G321" s="974"/>
    </row>
    <row r="322" spans="2:7" ht="14.25" customHeight="1" x14ac:dyDescent="0.15">
      <c r="B322" s="974"/>
      <c r="C322" s="974"/>
      <c r="D322" s="974"/>
      <c r="E322" s="974"/>
      <c r="F322" s="974"/>
      <c r="G322" s="974"/>
    </row>
    <row r="323" spans="2:7" ht="14.25" customHeight="1" x14ac:dyDescent="0.15">
      <c r="B323" s="974"/>
      <c r="C323" s="974"/>
      <c r="D323" s="974"/>
      <c r="E323" s="974"/>
      <c r="F323" s="974"/>
      <c r="G323" s="974"/>
    </row>
    <row r="324" spans="2:7" ht="14.25" customHeight="1" x14ac:dyDescent="0.15">
      <c r="B324" s="974"/>
      <c r="C324" s="974"/>
      <c r="D324" s="974"/>
      <c r="E324" s="974"/>
      <c r="F324" s="974"/>
      <c r="G324" s="974"/>
    </row>
    <row r="325" spans="2:7" ht="14.25" customHeight="1" x14ac:dyDescent="0.15">
      <c r="B325" s="974"/>
      <c r="C325" s="974"/>
      <c r="D325" s="974"/>
      <c r="E325" s="974"/>
      <c r="F325" s="974"/>
      <c r="G325" s="974"/>
    </row>
    <row r="326" spans="2:7" ht="14.25" customHeight="1" x14ac:dyDescent="0.15">
      <c r="B326" s="974"/>
      <c r="C326" s="974"/>
      <c r="D326" s="974"/>
      <c r="E326" s="974"/>
      <c r="F326" s="974"/>
      <c r="G326" s="974"/>
    </row>
    <row r="327" spans="2:7" ht="14.25" customHeight="1" x14ac:dyDescent="0.15">
      <c r="B327" s="974"/>
      <c r="C327" s="974"/>
      <c r="D327" s="974"/>
      <c r="E327" s="974"/>
      <c r="F327" s="974"/>
      <c r="G327" s="974"/>
    </row>
    <row r="328" spans="2:7" ht="14.25" customHeight="1" x14ac:dyDescent="0.15">
      <c r="B328" s="974"/>
      <c r="C328" s="974"/>
      <c r="D328" s="974"/>
      <c r="E328" s="974"/>
      <c r="F328" s="974"/>
      <c r="G328" s="974"/>
    </row>
    <row r="329" spans="2:7" ht="14.25" customHeight="1" x14ac:dyDescent="0.15">
      <c r="B329" s="974"/>
      <c r="C329" s="974"/>
      <c r="D329" s="974"/>
      <c r="E329" s="974"/>
      <c r="F329" s="974"/>
      <c r="G329" s="974"/>
    </row>
    <row r="330" spans="2:7" ht="14.25" customHeight="1" x14ac:dyDescent="0.15">
      <c r="B330" s="974"/>
      <c r="C330" s="974"/>
      <c r="D330" s="974"/>
      <c r="E330" s="974"/>
      <c r="F330" s="974"/>
      <c r="G330" s="974"/>
    </row>
    <row r="331" spans="2:7" ht="14.25" customHeight="1" x14ac:dyDescent="0.15">
      <c r="B331" s="974"/>
      <c r="C331" s="974"/>
      <c r="D331" s="974"/>
      <c r="E331" s="974"/>
      <c r="F331" s="974"/>
      <c r="G331" s="974"/>
    </row>
    <row r="332" spans="2:7" ht="14.25" customHeight="1" x14ac:dyDescent="0.15">
      <c r="B332" s="974"/>
      <c r="C332" s="974"/>
      <c r="D332" s="974"/>
      <c r="E332" s="974"/>
      <c r="F332" s="974"/>
      <c r="G332" s="974"/>
    </row>
    <row r="333" spans="2:7" ht="14.25" customHeight="1" x14ac:dyDescent="0.15">
      <c r="B333" s="974"/>
      <c r="C333" s="974"/>
      <c r="D333" s="974"/>
      <c r="E333" s="974"/>
      <c r="F333" s="974"/>
      <c r="G333" s="974"/>
    </row>
    <row r="334" spans="2:7" ht="14.25" customHeight="1" x14ac:dyDescent="0.15">
      <c r="B334" s="974"/>
      <c r="C334" s="974"/>
      <c r="D334" s="974"/>
      <c r="E334" s="974"/>
      <c r="F334" s="974"/>
      <c r="G334" s="974"/>
    </row>
    <row r="335" spans="2:7" ht="14.25" customHeight="1" x14ac:dyDescent="0.15">
      <c r="B335" s="974"/>
      <c r="C335" s="974"/>
      <c r="D335" s="974"/>
      <c r="E335" s="974"/>
      <c r="F335" s="974"/>
      <c r="G335" s="974"/>
    </row>
    <row r="336" spans="2:7" ht="14.25" customHeight="1" x14ac:dyDescent="0.15">
      <c r="B336" s="974"/>
      <c r="C336" s="974"/>
      <c r="D336" s="974"/>
      <c r="E336" s="974"/>
      <c r="F336" s="974"/>
      <c r="G336" s="974"/>
    </row>
    <row r="337" spans="2:7" ht="14.25" customHeight="1" x14ac:dyDescent="0.15">
      <c r="B337" s="974"/>
      <c r="C337" s="974"/>
      <c r="D337" s="974"/>
      <c r="E337" s="974"/>
      <c r="F337" s="974"/>
      <c r="G337" s="974"/>
    </row>
    <row r="338" spans="2:7" ht="14.25" customHeight="1" x14ac:dyDescent="0.15">
      <c r="B338" s="974"/>
      <c r="C338" s="974"/>
      <c r="D338" s="974"/>
      <c r="E338" s="974"/>
      <c r="F338" s="974"/>
      <c r="G338" s="974"/>
    </row>
    <row r="339" spans="2:7" ht="14.25" customHeight="1" x14ac:dyDescent="0.15">
      <c r="B339" s="974"/>
      <c r="C339" s="974"/>
      <c r="D339" s="974"/>
      <c r="E339" s="974"/>
      <c r="F339" s="974"/>
      <c r="G339" s="974"/>
    </row>
    <row r="340" spans="2:7" ht="14.25" customHeight="1" x14ac:dyDescent="0.15">
      <c r="B340" s="974"/>
      <c r="C340" s="974"/>
      <c r="D340" s="974"/>
      <c r="E340" s="974"/>
      <c r="F340" s="974"/>
      <c r="G340" s="974"/>
    </row>
    <row r="341" spans="2:7" ht="14.25" customHeight="1" x14ac:dyDescent="0.15">
      <c r="B341" s="974"/>
      <c r="C341" s="974"/>
      <c r="D341" s="974"/>
      <c r="E341" s="974"/>
      <c r="F341" s="974"/>
      <c r="G341" s="974"/>
    </row>
    <row r="342" spans="2:7" ht="14.25" customHeight="1" x14ac:dyDescent="0.15">
      <c r="B342" s="974"/>
      <c r="C342" s="974"/>
      <c r="D342" s="974"/>
      <c r="E342" s="974"/>
      <c r="F342" s="974"/>
      <c r="G342" s="974"/>
    </row>
    <row r="343" spans="2:7" ht="14.25" customHeight="1" x14ac:dyDescent="0.15">
      <c r="B343" s="974"/>
      <c r="C343" s="974"/>
      <c r="D343" s="974"/>
      <c r="E343" s="974"/>
      <c r="F343" s="974"/>
      <c r="G343" s="974"/>
    </row>
    <row r="344" spans="2:7" ht="14.25" customHeight="1" x14ac:dyDescent="0.15">
      <c r="B344" s="974"/>
      <c r="C344" s="974"/>
      <c r="D344" s="974"/>
      <c r="E344" s="974"/>
      <c r="F344" s="974"/>
      <c r="G344" s="974"/>
    </row>
    <row r="345" spans="2:7" ht="14.25" customHeight="1" x14ac:dyDescent="0.15">
      <c r="B345" s="974"/>
      <c r="C345" s="974"/>
      <c r="D345" s="974"/>
      <c r="E345" s="974"/>
      <c r="F345" s="974"/>
      <c r="G345" s="974"/>
    </row>
    <row r="346" spans="2:7" ht="14.25" customHeight="1" x14ac:dyDescent="0.15">
      <c r="B346" s="974"/>
      <c r="C346" s="974"/>
      <c r="D346" s="974"/>
      <c r="E346" s="974"/>
      <c r="F346" s="974"/>
      <c r="G346" s="974"/>
    </row>
    <row r="347" spans="2:7" ht="14.25" customHeight="1" x14ac:dyDescent="0.15">
      <c r="B347" s="974"/>
      <c r="C347" s="974"/>
      <c r="D347" s="974"/>
      <c r="E347" s="974"/>
      <c r="F347" s="974"/>
      <c r="G347" s="974"/>
    </row>
    <row r="348" spans="2:7" ht="14.25" customHeight="1" x14ac:dyDescent="0.15">
      <c r="B348" s="974"/>
      <c r="C348" s="974"/>
      <c r="D348" s="974"/>
      <c r="E348" s="974"/>
      <c r="F348" s="974"/>
      <c r="G348" s="974"/>
    </row>
    <row r="349" spans="2:7" ht="14.25" customHeight="1" x14ac:dyDescent="0.15">
      <c r="B349" s="974"/>
      <c r="C349" s="974"/>
      <c r="D349" s="974"/>
      <c r="E349" s="974"/>
      <c r="F349" s="974"/>
      <c r="G349" s="974"/>
    </row>
    <row r="350" spans="2:7" ht="14.25" customHeight="1" x14ac:dyDescent="0.15">
      <c r="B350" s="974"/>
      <c r="C350" s="974"/>
      <c r="D350" s="974"/>
      <c r="E350" s="974"/>
      <c r="F350" s="974"/>
      <c r="G350" s="974"/>
    </row>
    <row r="351" spans="2:7" ht="14.25" customHeight="1" x14ac:dyDescent="0.15">
      <c r="B351" s="974"/>
      <c r="C351" s="974"/>
      <c r="D351" s="974"/>
      <c r="E351" s="974"/>
      <c r="F351" s="974"/>
      <c r="G351" s="974"/>
    </row>
    <row r="352" spans="2:7" ht="14.25" customHeight="1" x14ac:dyDescent="0.15">
      <c r="B352" s="974"/>
      <c r="C352" s="974"/>
      <c r="D352" s="974"/>
      <c r="E352" s="974"/>
      <c r="F352" s="974"/>
      <c r="G352" s="974"/>
    </row>
    <row r="353" spans="2:7" ht="14.25" customHeight="1" x14ac:dyDescent="0.15">
      <c r="B353" s="974"/>
      <c r="C353" s="974"/>
      <c r="D353" s="974"/>
      <c r="E353" s="974"/>
      <c r="F353" s="974"/>
      <c r="G353" s="974"/>
    </row>
    <row r="354" spans="2:7" ht="14.25" customHeight="1" x14ac:dyDescent="0.15">
      <c r="B354" s="974"/>
      <c r="C354" s="974"/>
      <c r="D354" s="974"/>
      <c r="E354" s="974"/>
      <c r="F354" s="974"/>
      <c r="G354" s="974"/>
    </row>
    <row r="355" spans="2:7" ht="14.25" customHeight="1" x14ac:dyDescent="0.15">
      <c r="B355" s="974"/>
      <c r="C355" s="974"/>
      <c r="D355" s="974"/>
      <c r="E355" s="974"/>
      <c r="F355" s="974"/>
      <c r="G355" s="974"/>
    </row>
    <row r="356" spans="2:7" ht="14.25" customHeight="1" x14ac:dyDescent="0.15">
      <c r="B356" s="974"/>
      <c r="C356" s="974"/>
      <c r="D356" s="974"/>
      <c r="E356" s="974"/>
      <c r="F356" s="974"/>
      <c r="G356" s="974"/>
    </row>
    <row r="357" spans="2:7" ht="14.25" customHeight="1" x14ac:dyDescent="0.15">
      <c r="B357" s="974"/>
      <c r="C357" s="974"/>
      <c r="D357" s="974"/>
      <c r="E357" s="974"/>
      <c r="F357" s="974"/>
      <c r="G357" s="974"/>
    </row>
    <row r="358" spans="2:7" ht="14.25" customHeight="1" x14ac:dyDescent="0.15">
      <c r="B358" s="974"/>
      <c r="C358" s="974"/>
      <c r="D358" s="974"/>
      <c r="E358" s="974"/>
      <c r="F358" s="974"/>
      <c r="G358" s="974"/>
    </row>
    <row r="359" spans="2:7" ht="14.25" customHeight="1" x14ac:dyDescent="0.15">
      <c r="B359" s="974"/>
      <c r="C359" s="974"/>
      <c r="D359" s="974"/>
      <c r="E359" s="974"/>
      <c r="F359" s="974"/>
      <c r="G359" s="974"/>
    </row>
    <row r="360" spans="2:7" ht="14.25" customHeight="1" x14ac:dyDescent="0.15">
      <c r="B360" s="974"/>
      <c r="C360" s="974"/>
      <c r="D360" s="974"/>
      <c r="E360" s="974"/>
      <c r="F360" s="974"/>
      <c r="G360" s="974"/>
    </row>
    <row r="361" spans="2:7" ht="14.25" customHeight="1" x14ac:dyDescent="0.15">
      <c r="B361" s="974"/>
      <c r="C361" s="974"/>
      <c r="D361" s="974"/>
      <c r="E361" s="974"/>
      <c r="F361" s="974"/>
      <c r="G361" s="974"/>
    </row>
    <row r="362" spans="2:7" ht="14.25" customHeight="1" x14ac:dyDescent="0.15">
      <c r="B362" s="974"/>
      <c r="C362" s="974"/>
      <c r="D362" s="974"/>
      <c r="E362" s="974"/>
      <c r="F362" s="974"/>
      <c r="G362" s="974"/>
    </row>
    <row r="363" spans="2:7" ht="14.25" customHeight="1" x14ac:dyDescent="0.15">
      <c r="B363" s="974"/>
      <c r="C363" s="974"/>
      <c r="D363" s="974"/>
      <c r="E363" s="974"/>
      <c r="F363" s="974"/>
      <c r="G363" s="974"/>
    </row>
    <row r="364" spans="2:7" ht="14.25" customHeight="1" x14ac:dyDescent="0.15">
      <c r="B364" s="974"/>
      <c r="C364" s="974"/>
      <c r="D364" s="974"/>
      <c r="E364" s="974"/>
      <c r="F364" s="974"/>
      <c r="G364" s="974"/>
    </row>
    <row r="365" spans="2:7" ht="14.25" customHeight="1" x14ac:dyDescent="0.15">
      <c r="B365" s="974"/>
      <c r="C365" s="974"/>
      <c r="D365" s="974"/>
      <c r="E365" s="974"/>
      <c r="F365" s="974"/>
      <c r="G365" s="974"/>
    </row>
    <row r="366" spans="2:7" ht="14.25" customHeight="1" x14ac:dyDescent="0.15">
      <c r="B366" s="974"/>
      <c r="C366" s="974"/>
      <c r="D366" s="974"/>
      <c r="E366" s="974"/>
      <c r="F366" s="974"/>
      <c r="G366" s="974"/>
    </row>
    <row r="367" spans="2:7" ht="14.25" customHeight="1" x14ac:dyDescent="0.15">
      <c r="B367" s="974"/>
      <c r="C367" s="974"/>
      <c r="D367" s="974"/>
      <c r="E367" s="974"/>
      <c r="F367" s="974"/>
      <c r="G367" s="974"/>
    </row>
    <row r="368" spans="2:7" ht="14.25" customHeight="1" x14ac:dyDescent="0.15">
      <c r="B368" s="974"/>
      <c r="C368" s="974"/>
      <c r="D368" s="974"/>
      <c r="E368" s="974"/>
      <c r="F368" s="974"/>
      <c r="G368" s="974"/>
    </row>
    <row r="369" spans="2:7" ht="14.25" customHeight="1" x14ac:dyDescent="0.15">
      <c r="B369" s="974"/>
      <c r="C369" s="974"/>
      <c r="D369" s="974"/>
      <c r="E369" s="974"/>
      <c r="F369" s="974"/>
      <c r="G369" s="974"/>
    </row>
    <row r="370" spans="2:7" ht="14.25" customHeight="1" x14ac:dyDescent="0.15">
      <c r="B370" s="974"/>
      <c r="C370" s="974"/>
      <c r="D370" s="974"/>
      <c r="E370" s="974"/>
      <c r="F370" s="974"/>
      <c r="G370" s="974"/>
    </row>
    <row r="371" spans="2:7" ht="14.25" customHeight="1" x14ac:dyDescent="0.15">
      <c r="B371" s="974"/>
      <c r="C371" s="974"/>
      <c r="D371" s="974"/>
      <c r="E371" s="974"/>
      <c r="F371" s="974"/>
      <c r="G371" s="974"/>
    </row>
    <row r="372" spans="2:7" ht="14.25" customHeight="1" x14ac:dyDescent="0.15">
      <c r="B372" s="974"/>
      <c r="C372" s="974"/>
      <c r="D372" s="974"/>
      <c r="E372" s="974"/>
      <c r="F372" s="974"/>
      <c r="G372" s="974"/>
    </row>
    <row r="373" spans="2:7" ht="14.25" customHeight="1" x14ac:dyDescent="0.15">
      <c r="B373" s="974"/>
      <c r="C373" s="974"/>
      <c r="D373" s="974"/>
      <c r="E373" s="974"/>
      <c r="F373" s="974"/>
      <c r="G373" s="974"/>
    </row>
    <row r="374" spans="2:7" ht="14.25" customHeight="1" x14ac:dyDescent="0.15">
      <c r="B374" s="974"/>
      <c r="C374" s="974"/>
      <c r="D374" s="974"/>
      <c r="E374" s="974"/>
      <c r="F374" s="974"/>
      <c r="G374" s="974"/>
    </row>
    <row r="375" spans="2:7" ht="14.25" customHeight="1" x14ac:dyDescent="0.15">
      <c r="B375" s="974"/>
      <c r="C375" s="974"/>
      <c r="D375" s="974"/>
      <c r="E375" s="974"/>
      <c r="F375" s="974"/>
      <c r="G375" s="974"/>
    </row>
    <row r="376" spans="2:7" ht="14.25" customHeight="1" x14ac:dyDescent="0.15">
      <c r="B376" s="974"/>
      <c r="C376" s="974"/>
      <c r="D376" s="974"/>
      <c r="E376" s="974"/>
      <c r="F376" s="974"/>
      <c r="G376" s="974"/>
    </row>
    <row r="377" spans="2:7" ht="14.25" customHeight="1" x14ac:dyDescent="0.15">
      <c r="B377" s="974"/>
      <c r="C377" s="974"/>
      <c r="D377" s="974"/>
      <c r="E377" s="974"/>
      <c r="F377" s="974"/>
      <c r="G377" s="974"/>
    </row>
    <row r="378" spans="2:7" ht="14.25" customHeight="1" x14ac:dyDescent="0.15">
      <c r="B378" s="974"/>
      <c r="C378" s="974"/>
      <c r="D378" s="974"/>
      <c r="E378" s="974"/>
      <c r="F378" s="974"/>
      <c r="G378" s="974"/>
    </row>
    <row r="379" spans="2:7" ht="14.25" customHeight="1" x14ac:dyDescent="0.15">
      <c r="B379" s="974"/>
      <c r="C379" s="974"/>
      <c r="D379" s="974"/>
      <c r="E379" s="974"/>
      <c r="F379" s="974"/>
      <c r="G379" s="974"/>
    </row>
    <row r="380" spans="2:7" ht="14.25" customHeight="1" x14ac:dyDescent="0.15">
      <c r="B380" s="974"/>
      <c r="C380" s="974"/>
      <c r="D380" s="974"/>
      <c r="E380" s="974"/>
      <c r="F380" s="974"/>
      <c r="G380" s="974"/>
    </row>
    <row r="381" spans="2:7" ht="14.25" customHeight="1" x14ac:dyDescent="0.15">
      <c r="B381" s="974"/>
      <c r="C381" s="974"/>
      <c r="D381" s="974"/>
      <c r="E381" s="974"/>
      <c r="F381" s="974"/>
      <c r="G381" s="974"/>
    </row>
    <row r="382" spans="2:7" ht="14.25" customHeight="1" x14ac:dyDescent="0.15">
      <c r="B382" s="974"/>
      <c r="C382" s="974"/>
      <c r="D382" s="974"/>
      <c r="E382" s="974"/>
      <c r="F382" s="974"/>
      <c r="G382" s="974"/>
    </row>
    <row r="383" spans="2:7" ht="14.25" customHeight="1" x14ac:dyDescent="0.15">
      <c r="B383" s="974"/>
      <c r="C383" s="974"/>
      <c r="D383" s="974"/>
      <c r="E383" s="974"/>
      <c r="F383" s="974"/>
      <c r="G383" s="974"/>
    </row>
    <row r="384" spans="2:7" ht="14.25" customHeight="1" x14ac:dyDescent="0.15">
      <c r="B384" s="974"/>
      <c r="C384" s="974"/>
      <c r="D384" s="974"/>
      <c r="E384" s="974"/>
      <c r="F384" s="974"/>
      <c r="G384" s="974"/>
    </row>
    <row r="385" spans="2:7" ht="14.25" customHeight="1" x14ac:dyDescent="0.15">
      <c r="B385" s="974"/>
      <c r="C385" s="974"/>
      <c r="D385" s="974"/>
      <c r="E385" s="974"/>
      <c r="F385" s="974"/>
      <c r="G385" s="974"/>
    </row>
    <row r="386" spans="2:7" ht="14.25" customHeight="1" x14ac:dyDescent="0.15">
      <c r="B386" s="974"/>
      <c r="C386" s="974"/>
      <c r="D386" s="974"/>
      <c r="E386" s="974"/>
      <c r="F386" s="974"/>
      <c r="G386" s="974"/>
    </row>
    <row r="387" spans="2:7" ht="14.25" customHeight="1" x14ac:dyDescent="0.15">
      <c r="B387" s="974"/>
      <c r="C387" s="974"/>
      <c r="D387" s="974"/>
      <c r="E387" s="974"/>
      <c r="F387" s="974"/>
      <c r="G387" s="974"/>
    </row>
    <row r="388" spans="2:7" ht="14.25" customHeight="1" x14ac:dyDescent="0.15">
      <c r="B388" s="974"/>
      <c r="C388" s="974"/>
      <c r="D388" s="974"/>
      <c r="E388" s="974"/>
      <c r="F388" s="974"/>
      <c r="G388" s="974"/>
    </row>
    <row r="389" spans="2:7" ht="14.25" customHeight="1" x14ac:dyDescent="0.15">
      <c r="B389" s="974"/>
      <c r="C389" s="974"/>
      <c r="D389" s="974"/>
      <c r="E389" s="974"/>
      <c r="F389" s="974"/>
      <c r="G389" s="974"/>
    </row>
    <row r="390" spans="2:7" ht="14.25" customHeight="1" x14ac:dyDescent="0.15">
      <c r="B390" s="974"/>
      <c r="C390" s="974"/>
      <c r="D390" s="974"/>
      <c r="E390" s="974"/>
      <c r="F390" s="974"/>
      <c r="G390" s="974"/>
    </row>
    <row r="391" spans="2:7" ht="14.25" customHeight="1" x14ac:dyDescent="0.15">
      <c r="B391" s="974"/>
      <c r="C391" s="974"/>
      <c r="D391" s="974"/>
      <c r="E391" s="974"/>
      <c r="F391" s="974"/>
      <c r="G391" s="974"/>
    </row>
    <row r="392" spans="2:7" ht="14.25" customHeight="1" x14ac:dyDescent="0.15">
      <c r="B392" s="974"/>
      <c r="C392" s="974"/>
      <c r="D392" s="974"/>
      <c r="E392" s="974"/>
      <c r="F392" s="974"/>
      <c r="G392" s="974"/>
    </row>
    <row r="393" spans="2:7" ht="14.25" customHeight="1" x14ac:dyDescent="0.15">
      <c r="B393" s="974"/>
      <c r="C393" s="974"/>
      <c r="D393" s="974"/>
      <c r="E393" s="974"/>
      <c r="F393" s="974"/>
      <c r="G393" s="974"/>
    </row>
    <row r="394" spans="2:7" ht="14.25" customHeight="1" x14ac:dyDescent="0.15">
      <c r="B394" s="974"/>
      <c r="C394" s="974"/>
      <c r="D394" s="974"/>
      <c r="E394" s="974"/>
      <c r="F394" s="974"/>
      <c r="G394" s="974"/>
    </row>
    <row r="395" spans="2:7" ht="14.25" customHeight="1" x14ac:dyDescent="0.15">
      <c r="B395" s="974"/>
      <c r="C395" s="974"/>
      <c r="D395" s="974"/>
      <c r="E395" s="974"/>
      <c r="F395" s="974"/>
      <c r="G395" s="974"/>
    </row>
    <row r="396" spans="2:7" ht="14.25" customHeight="1" x14ac:dyDescent="0.15">
      <c r="B396" s="974"/>
      <c r="C396" s="974"/>
      <c r="D396" s="974"/>
      <c r="E396" s="974"/>
      <c r="F396" s="974"/>
      <c r="G396" s="974"/>
    </row>
    <row r="397" spans="2:7" ht="14.25" customHeight="1" x14ac:dyDescent="0.15">
      <c r="B397" s="974"/>
      <c r="C397" s="974"/>
      <c r="D397" s="974"/>
      <c r="E397" s="974"/>
      <c r="F397" s="974"/>
      <c r="G397" s="974"/>
    </row>
    <row r="398" spans="2:7" ht="14.25" customHeight="1" x14ac:dyDescent="0.15">
      <c r="B398" s="974"/>
      <c r="C398" s="974"/>
      <c r="D398" s="974"/>
      <c r="E398" s="974"/>
      <c r="F398" s="974"/>
      <c r="G398" s="974"/>
    </row>
    <row r="399" spans="2:7" ht="14.25" customHeight="1" x14ac:dyDescent="0.15">
      <c r="B399" s="974"/>
      <c r="C399" s="974"/>
      <c r="D399" s="974"/>
      <c r="E399" s="974"/>
      <c r="F399" s="974"/>
      <c r="G399" s="974"/>
    </row>
    <row r="400" spans="2:7" ht="14.25" customHeight="1" x14ac:dyDescent="0.15">
      <c r="B400" s="974"/>
      <c r="C400" s="974"/>
      <c r="D400" s="974"/>
      <c r="E400" s="974"/>
      <c r="F400" s="974"/>
      <c r="G400" s="974"/>
    </row>
    <row r="401" spans="2:7" ht="14.25" customHeight="1" x14ac:dyDescent="0.15">
      <c r="B401" s="974"/>
      <c r="C401" s="974"/>
      <c r="D401" s="974"/>
      <c r="E401" s="974"/>
      <c r="F401" s="974"/>
      <c r="G401" s="974"/>
    </row>
    <row r="402" spans="2:7" ht="14.25" customHeight="1" x14ac:dyDescent="0.15">
      <c r="B402" s="974"/>
      <c r="C402" s="974"/>
      <c r="D402" s="974"/>
      <c r="E402" s="974"/>
      <c r="F402" s="974"/>
      <c r="G402" s="974"/>
    </row>
    <row r="403" spans="2:7" ht="14.25" customHeight="1" x14ac:dyDescent="0.15">
      <c r="B403" s="974"/>
      <c r="C403" s="974"/>
      <c r="D403" s="974"/>
      <c r="E403" s="974"/>
      <c r="F403" s="974"/>
      <c r="G403" s="974"/>
    </row>
    <row r="404" spans="2:7" ht="14.25" customHeight="1" x14ac:dyDescent="0.15">
      <c r="B404" s="974"/>
      <c r="C404" s="974"/>
      <c r="D404" s="974"/>
      <c r="E404" s="974"/>
      <c r="F404" s="974"/>
      <c r="G404" s="974"/>
    </row>
  </sheetData>
  <mergeCells count="28">
    <mergeCell ref="A111:G112"/>
    <mergeCell ref="A116:A118"/>
    <mergeCell ref="B116:G116"/>
    <mergeCell ref="B117:D117"/>
    <mergeCell ref="E117:G117"/>
    <mergeCell ref="A124:A126"/>
    <mergeCell ref="B124:G124"/>
    <mergeCell ref="B125:D125"/>
    <mergeCell ref="E125:G125"/>
    <mergeCell ref="A132:A134"/>
    <mergeCell ref="B132:G132"/>
    <mergeCell ref="B133:D133"/>
    <mergeCell ref="E133:G133"/>
    <mergeCell ref="A17:G18"/>
    <mergeCell ref="A37:A38"/>
    <mergeCell ref="B37:D37"/>
    <mergeCell ref="E37:G37"/>
    <mergeCell ref="A52:G53"/>
    <mergeCell ref="A56:A57"/>
    <mergeCell ref="B56:D56"/>
    <mergeCell ref="E56:G56"/>
    <mergeCell ref="A72:A73"/>
    <mergeCell ref="A88:A89"/>
    <mergeCell ref="A140:A141"/>
    <mergeCell ref="B140:G140"/>
    <mergeCell ref="A151:A152"/>
    <mergeCell ref="B151:C151"/>
    <mergeCell ref="D151:E151"/>
  </mergeCells>
  <phoneticPr fontId="2"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pane xSplit="1" ySplit="1" topLeftCell="B2" activePane="bottomRight" state="frozen"/>
      <selection activeCell="N29" sqref="N29"/>
      <selection pane="topRight" activeCell="N29" sqref="N29"/>
      <selection pane="bottomLeft" activeCell="N29" sqref="N29"/>
      <selection pane="bottomRight" activeCell="A11" sqref="A11"/>
    </sheetView>
  </sheetViews>
  <sheetFormatPr defaultRowHeight="12.75" x14ac:dyDescent="0.15"/>
  <cols>
    <col min="1" max="1" width="53.5" style="69" bestFit="1" customWidth="1"/>
    <col min="2" max="2" width="15" style="69" customWidth="1"/>
    <col min="3" max="3" width="16.25" style="69" bestFit="1" customWidth="1"/>
    <col min="4" max="4" width="15" style="69" customWidth="1"/>
    <col min="5" max="5" width="16.25" style="69" bestFit="1" customWidth="1"/>
    <col min="6" max="16384" width="9" style="74"/>
  </cols>
  <sheetData>
    <row r="1" spans="1:13" s="590" customFormat="1" ht="25.5" x14ac:dyDescent="0.35">
      <c r="A1" s="112" t="s">
        <v>137</v>
      </c>
      <c r="B1" s="112"/>
      <c r="C1" s="112"/>
      <c r="D1" s="67"/>
      <c r="E1" s="113"/>
      <c r="F1" s="21"/>
      <c r="G1" s="20"/>
      <c r="H1" s="20"/>
      <c r="I1" s="20"/>
      <c r="J1" s="20"/>
      <c r="K1" s="20"/>
      <c r="L1" s="20"/>
      <c r="M1" s="20"/>
    </row>
    <row r="2" spans="1:13" s="590" customFormat="1" ht="12.75" customHeight="1" x14ac:dyDescent="0.35">
      <c r="A2" s="112"/>
      <c r="B2" s="112"/>
      <c r="C2" s="112"/>
      <c r="D2" s="67"/>
      <c r="E2" s="113"/>
      <c r="F2" s="21"/>
      <c r="G2" s="20"/>
      <c r="H2" s="20"/>
      <c r="I2" s="20"/>
      <c r="J2" s="20"/>
      <c r="K2" s="20"/>
      <c r="L2" s="20"/>
      <c r="M2" s="20"/>
    </row>
    <row r="3" spans="1:13" s="590" customFormat="1" ht="13.5" thickBot="1" x14ac:dyDescent="0.25">
      <c r="A3" s="113" t="s">
        <v>415</v>
      </c>
      <c r="B3" s="113"/>
      <c r="C3" s="113"/>
      <c r="D3" s="67"/>
      <c r="E3" s="113"/>
      <c r="F3" s="21"/>
      <c r="G3" s="20"/>
      <c r="H3" s="20"/>
      <c r="I3" s="20"/>
      <c r="J3" s="20"/>
      <c r="K3" s="20"/>
      <c r="L3" s="20"/>
      <c r="M3" s="20"/>
    </row>
    <row r="4" spans="1:13" ht="14.25" x14ac:dyDescent="0.15">
      <c r="A4" s="115" t="s">
        <v>416</v>
      </c>
      <c r="B4" s="862">
        <v>2017</v>
      </c>
      <c r="C4" s="862">
        <v>2016</v>
      </c>
      <c r="D4" s="591" t="s">
        <v>193</v>
      </c>
      <c r="E4" s="838" t="s">
        <v>195</v>
      </c>
      <c r="F4" s="592"/>
      <c r="G4" s="592"/>
      <c r="H4" s="592"/>
    </row>
    <row r="5" spans="1:13" ht="25.5" x14ac:dyDescent="0.15">
      <c r="A5" s="118" t="s">
        <v>417</v>
      </c>
      <c r="B5" s="593">
        <v>89088</v>
      </c>
      <c r="C5" s="593">
        <v>62394</v>
      </c>
      <c r="D5" s="594">
        <v>42.782959899990388</v>
      </c>
      <c r="E5" s="839">
        <v>54203</v>
      </c>
      <c r="F5" s="1025"/>
      <c r="G5" s="1025"/>
      <c r="H5" s="1025"/>
      <c r="I5" s="1025"/>
    </row>
    <row r="6" spans="1:13" ht="14.25" x14ac:dyDescent="0.15">
      <c r="A6" s="518" t="s">
        <v>863</v>
      </c>
      <c r="B6" s="596">
        <v>58975</v>
      </c>
      <c r="C6" s="596">
        <v>40829</v>
      </c>
      <c r="D6" s="594">
        <v>44.44390016899753</v>
      </c>
      <c r="E6" s="839">
        <v>31537</v>
      </c>
      <c r="F6" s="1025"/>
      <c r="G6" s="1025"/>
      <c r="H6" s="1025"/>
      <c r="I6" s="1025"/>
    </row>
    <row r="7" spans="1:13" ht="14.25" x14ac:dyDescent="0.15">
      <c r="A7" s="518" t="s">
        <v>418</v>
      </c>
      <c r="B7" s="596">
        <v>30113</v>
      </c>
      <c r="C7" s="596">
        <v>21565</v>
      </c>
      <c r="D7" s="594">
        <v>39.638302805471824</v>
      </c>
      <c r="E7" s="839">
        <v>22666</v>
      </c>
      <c r="F7" s="1025"/>
      <c r="G7" s="1025"/>
      <c r="H7" s="1025"/>
      <c r="I7" s="1025"/>
    </row>
    <row r="8" spans="1:13" ht="15" thickBot="1" x14ac:dyDescent="0.2">
      <c r="A8" s="597" t="s">
        <v>864</v>
      </c>
      <c r="B8" s="598">
        <v>0.66200000000000003</v>
      </c>
      <c r="C8" s="598">
        <v>0.65437381799532002</v>
      </c>
      <c r="D8" s="599" t="s">
        <v>174</v>
      </c>
      <c r="E8" s="840">
        <v>0.58183126395217977</v>
      </c>
      <c r="F8" s="1025"/>
      <c r="G8" s="1025"/>
      <c r="H8" s="1026"/>
      <c r="I8" s="1025"/>
    </row>
    <row r="9" spans="1:13" ht="14.25" x14ac:dyDescent="0.15">
      <c r="A9" s="81"/>
      <c r="F9" s="1025"/>
      <c r="G9" s="1025"/>
      <c r="H9" s="1025"/>
      <c r="I9" s="1025"/>
    </row>
    <row r="10" spans="1:13" ht="15" thickBot="1" x14ac:dyDescent="0.2">
      <c r="A10" s="73" t="s">
        <v>865</v>
      </c>
      <c r="F10" s="1025"/>
      <c r="G10" s="1025"/>
      <c r="H10" s="1025"/>
      <c r="I10" s="1025"/>
    </row>
    <row r="11" spans="1:13" ht="14.25" x14ac:dyDescent="0.15">
      <c r="A11" s="115" t="s">
        <v>419</v>
      </c>
      <c r="B11" s="600" t="s">
        <v>514</v>
      </c>
      <c r="C11" s="600" t="s">
        <v>140</v>
      </c>
      <c r="D11" s="591" t="s">
        <v>193</v>
      </c>
      <c r="E11" s="841" t="s">
        <v>518</v>
      </c>
      <c r="F11" s="1025"/>
      <c r="G11" s="1025"/>
      <c r="H11" s="1025"/>
      <c r="I11" s="1025"/>
    </row>
    <row r="12" spans="1:13" ht="14.25" x14ac:dyDescent="0.15">
      <c r="A12" s="601" t="s">
        <v>420</v>
      </c>
      <c r="B12" s="593">
        <v>53030</v>
      </c>
      <c r="C12" s="593">
        <v>46230</v>
      </c>
      <c r="D12" s="594">
        <v>14.70906337875839</v>
      </c>
      <c r="E12" s="842">
        <v>41230</v>
      </c>
      <c r="F12" s="1025"/>
      <c r="G12" s="1025"/>
      <c r="H12" s="1025"/>
      <c r="I12" s="1025"/>
    </row>
    <row r="13" spans="1:13" ht="14.25" x14ac:dyDescent="0.15">
      <c r="A13" s="601" t="s">
        <v>284</v>
      </c>
      <c r="B13" s="593">
        <v>40980</v>
      </c>
      <c r="C13" s="593">
        <v>34240</v>
      </c>
      <c r="D13" s="594">
        <v>19.684579439252325</v>
      </c>
      <c r="E13" s="842">
        <v>31000</v>
      </c>
      <c r="F13" s="1025"/>
      <c r="G13" s="1025"/>
      <c r="H13" s="1025"/>
      <c r="I13" s="1025"/>
    </row>
    <row r="14" spans="1:13" ht="14.25" x14ac:dyDescent="0.15">
      <c r="A14" s="601" t="s">
        <v>421</v>
      </c>
      <c r="B14" s="593">
        <v>50180</v>
      </c>
      <c r="C14" s="593">
        <v>40470</v>
      </c>
      <c r="D14" s="594">
        <v>23.993081294786258</v>
      </c>
      <c r="E14" s="842">
        <v>31760</v>
      </c>
      <c r="F14" s="1025"/>
      <c r="G14" s="1025"/>
      <c r="H14" s="1025"/>
      <c r="I14" s="1025"/>
    </row>
    <row r="15" spans="1:13" ht="14.25" x14ac:dyDescent="0.15">
      <c r="A15" s="601" t="s">
        <v>422</v>
      </c>
      <c r="B15" s="593">
        <v>35100</v>
      </c>
      <c r="C15" s="593">
        <v>23310</v>
      </c>
      <c r="D15" s="594">
        <v>50.579150579150593</v>
      </c>
      <c r="E15" s="842">
        <v>18050</v>
      </c>
      <c r="F15" s="1025"/>
      <c r="G15" s="1025"/>
      <c r="H15" s="1025"/>
      <c r="I15" s="1025"/>
    </row>
    <row r="16" spans="1:13" ht="14.25" x14ac:dyDescent="0.15">
      <c r="A16" s="601" t="s">
        <v>423</v>
      </c>
      <c r="B16" s="593">
        <v>33430</v>
      </c>
      <c r="C16" s="593">
        <v>17420</v>
      </c>
      <c r="D16" s="594">
        <v>91.905855338691154</v>
      </c>
      <c r="E16" s="842">
        <v>7610</v>
      </c>
      <c r="F16" s="1025"/>
      <c r="G16" s="1025"/>
      <c r="H16" s="1025"/>
      <c r="I16" s="1025"/>
    </row>
    <row r="17" spans="1:9" ht="14.25" x14ac:dyDescent="0.15">
      <c r="A17" s="602" t="s">
        <v>67</v>
      </c>
      <c r="B17" s="603">
        <v>35560</v>
      </c>
      <c r="C17" s="603">
        <v>22610</v>
      </c>
      <c r="D17" s="604">
        <v>57.275541795665632</v>
      </c>
      <c r="E17" s="843">
        <v>8920</v>
      </c>
      <c r="F17" s="1025"/>
      <c r="G17" s="1025"/>
      <c r="H17" s="1025"/>
      <c r="I17" s="1025"/>
    </row>
    <row r="18" spans="1:9" s="223" customFormat="1" ht="15" thickBot="1" x14ac:dyDescent="0.2">
      <c r="A18" s="605" t="s">
        <v>173</v>
      </c>
      <c r="B18" s="615">
        <v>165730</v>
      </c>
      <c r="C18" s="615">
        <v>131070</v>
      </c>
      <c r="D18" s="616">
        <v>26.443884946974894</v>
      </c>
      <c r="E18" s="845">
        <v>109100</v>
      </c>
      <c r="F18" s="1025"/>
      <c r="G18" s="1025"/>
      <c r="H18" s="1025"/>
      <c r="I18" s="1025"/>
    </row>
    <row r="19" spans="1:9" ht="14.25" x14ac:dyDescent="0.15">
      <c r="A19" s="70"/>
      <c r="B19" s="70"/>
      <c r="C19" s="70"/>
      <c r="D19" s="71"/>
      <c r="E19" s="606"/>
      <c r="F19" s="1025"/>
      <c r="G19" s="1025"/>
      <c r="H19" s="1025"/>
      <c r="I19" s="1025"/>
    </row>
    <row r="20" spans="1:9" s="223" customFormat="1" ht="15" thickBot="1" x14ac:dyDescent="0.2">
      <c r="A20" s="871" t="s">
        <v>651</v>
      </c>
      <c r="B20" s="751"/>
      <c r="C20" s="751"/>
      <c r="D20" s="751"/>
      <c r="E20" s="863"/>
      <c r="F20" s="1025"/>
      <c r="G20" s="1025"/>
      <c r="H20" s="1025"/>
      <c r="I20" s="1025"/>
    </row>
    <row r="21" spans="1:9" s="223" customFormat="1" ht="14.25" x14ac:dyDescent="0.15">
      <c r="A21" s="115"/>
      <c r="B21" s="608" t="s">
        <v>514</v>
      </c>
      <c r="C21" s="608" t="s">
        <v>140</v>
      </c>
      <c r="D21" s="513" t="s">
        <v>214</v>
      </c>
      <c r="E21" s="863"/>
      <c r="F21" s="1025"/>
      <c r="G21" s="1025"/>
      <c r="H21" s="1025"/>
      <c r="I21" s="1025"/>
    </row>
    <row r="22" spans="1:9" s="223" customFormat="1" ht="14.25" x14ac:dyDescent="0.15">
      <c r="A22" s="174" t="s">
        <v>653</v>
      </c>
      <c r="B22" s="760">
        <v>135850</v>
      </c>
      <c r="C22" s="760">
        <v>98730</v>
      </c>
      <c r="D22" s="864">
        <f>(B22/C22-1)*100</f>
        <v>37.597488098855457</v>
      </c>
      <c r="E22" s="863"/>
      <c r="F22" s="1025"/>
      <c r="G22" s="1025"/>
      <c r="H22" s="1025"/>
      <c r="I22" s="1025"/>
    </row>
    <row r="23" spans="1:9" s="223" customFormat="1" ht="15" thickBot="1" x14ac:dyDescent="0.2">
      <c r="A23" s="219" t="s">
        <v>654</v>
      </c>
      <c r="B23" s="865">
        <v>127380</v>
      </c>
      <c r="C23" s="865">
        <v>71570</v>
      </c>
      <c r="D23" s="866">
        <f>(B23/C23-1)*100</f>
        <v>77.979600391225375</v>
      </c>
      <c r="E23" s="863"/>
      <c r="F23" s="1025"/>
      <c r="G23" s="1025"/>
      <c r="H23" s="1025"/>
      <c r="I23" s="1025"/>
    </row>
    <row r="24" spans="1:9" s="223" customFormat="1" ht="14.25" x14ac:dyDescent="0.15">
      <c r="A24" s="431"/>
      <c r="B24" s="867"/>
      <c r="C24" s="867"/>
      <c r="D24" s="205"/>
      <c r="E24" s="863"/>
      <c r="F24" s="1025"/>
      <c r="G24" s="1025"/>
      <c r="H24" s="1025"/>
      <c r="I24" s="1025"/>
    </row>
    <row r="25" spans="1:9" s="223" customFormat="1" ht="15" thickBot="1" x14ac:dyDescent="0.2">
      <c r="A25" s="868" t="s">
        <v>655</v>
      </c>
      <c r="B25" s="82"/>
      <c r="C25" s="495"/>
      <c r="D25" s="869"/>
      <c r="E25" s="863"/>
      <c r="F25" s="1025"/>
      <c r="G25" s="1025"/>
      <c r="H25" s="1025"/>
      <c r="I25" s="1025"/>
    </row>
    <row r="26" spans="1:9" s="223" customFormat="1" ht="14.25" x14ac:dyDescent="0.15">
      <c r="A26" s="872"/>
      <c r="B26" s="876" t="s">
        <v>514</v>
      </c>
      <c r="C26" s="877" t="s">
        <v>140</v>
      </c>
      <c r="D26" s="875" t="s">
        <v>214</v>
      </c>
      <c r="E26" s="863"/>
      <c r="F26" s="1025"/>
      <c r="G26" s="1025"/>
      <c r="H26" s="1025"/>
      <c r="I26" s="1025"/>
    </row>
    <row r="27" spans="1:9" s="223" customFormat="1" ht="14.25" x14ac:dyDescent="0.15">
      <c r="A27" s="873" t="s">
        <v>677</v>
      </c>
      <c r="B27" s="874">
        <v>0.82</v>
      </c>
      <c r="C27" s="874">
        <v>0.753</v>
      </c>
      <c r="D27" s="864" t="s">
        <v>184</v>
      </c>
      <c r="E27" s="863"/>
      <c r="F27" s="1025"/>
      <c r="G27" s="1025"/>
      <c r="H27" s="1025"/>
      <c r="I27" s="1025"/>
    </row>
    <row r="28" spans="1:9" s="223" customFormat="1" ht="15" thickBot="1" x14ac:dyDescent="0.2">
      <c r="A28" s="219" t="s">
        <v>652</v>
      </c>
      <c r="B28" s="281">
        <v>0.76900000000000002</v>
      </c>
      <c r="C28" s="647">
        <v>0.54600000000000004</v>
      </c>
      <c r="D28" s="870" t="s">
        <v>659</v>
      </c>
      <c r="E28" s="863"/>
      <c r="F28" s="1025"/>
      <c r="G28" s="1025"/>
      <c r="H28" s="1025"/>
      <c r="I28" s="1025"/>
    </row>
    <row r="29" spans="1:9" s="223" customFormat="1" ht="14.25" x14ac:dyDescent="0.15">
      <c r="A29" s="873"/>
      <c r="B29" s="82"/>
      <c r="C29" s="495"/>
      <c r="D29" s="869"/>
      <c r="E29" s="863"/>
      <c r="F29" s="1025"/>
      <c r="G29" s="1025"/>
      <c r="H29" s="1025"/>
      <c r="I29" s="1025"/>
    </row>
    <row r="30" spans="1:9" ht="15" thickBot="1" x14ac:dyDescent="0.2">
      <c r="A30" s="611" t="s">
        <v>656</v>
      </c>
      <c r="B30" s="81"/>
      <c r="C30" s="81"/>
      <c r="D30" s="71"/>
      <c r="E30" s="610"/>
      <c r="F30" s="1025"/>
      <c r="G30" s="1025"/>
      <c r="H30" s="1025"/>
      <c r="I30" s="1025"/>
    </row>
    <row r="31" spans="1:9" ht="14.25" x14ac:dyDescent="0.15">
      <c r="A31" s="607" t="s">
        <v>424</v>
      </c>
      <c r="B31" s="600" t="s">
        <v>514</v>
      </c>
      <c r="C31" s="600" t="s">
        <v>140</v>
      </c>
      <c r="D31" s="591" t="s">
        <v>193</v>
      </c>
      <c r="E31" s="841" t="s">
        <v>517</v>
      </c>
      <c r="F31" s="1025"/>
      <c r="G31" s="1025"/>
      <c r="H31" s="1025"/>
      <c r="I31" s="1025"/>
    </row>
    <row r="32" spans="1:9" ht="14.25" x14ac:dyDescent="0.15">
      <c r="A32" s="612" t="s">
        <v>425</v>
      </c>
      <c r="B32" s="593">
        <v>436390</v>
      </c>
      <c r="C32" s="593">
        <v>346300</v>
      </c>
      <c r="D32" s="594">
        <v>26.015015882183068</v>
      </c>
      <c r="E32" s="882">
        <v>241570</v>
      </c>
      <c r="F32" s="1025"/>
      <c r="G32" s="1025"/>
      <c r="H32" s="1025"/>
      <c r="I32" s="1025"/>
    </row>
    <row r="33" spans="1:9" ht="14.25" x14ac:dyDescent="0.15">
      <c r="A33" s="613" t="s">
        <v>658</v>
      </c>
      <c r="B33" s="593">
        <v>383320</v>
      </c>
      <c r="C33" s="593">
        <v>264910</v>
      </c>
      <c r="D33" s="594">
        <v>44.698199388471551</v>
      </c>
      <c r="E33" s="842">
        <v>182580</v>
      </c>
      <c r="F33" s="1025"/>
      <c r="G33" s="1025"/>
      <c r="H33" s="1025"/>
      <c r="I33" s="1025"/>
    </row>
    <row r="34" spans="1:9" ht="14.25" x14ac:dyDescent="0.15">
      <c r="A34" s="613" t="s">
        <v>426</v>
      </c>
      <c r="B34" s="593">
        <v>236550</v>
      </c>
      <c r="C34" s="593">
        <v>218660</v>
      </c>
      <c r="D34" s="594">
        <v>8.1816518796304685</v>
      </c>
      <c r="E34" s="839">
        <v>132170</v>
      </c>
      <c r="F34" s="1025"/>
      <c r="G34" s="1025"/>
      <c r="H34" s="1025"/>
      <c r="I34" s="1025"/>
    </row>
    <row r="35" spans="1:9" ht="14.25" x14ac:dyDescent="0.15">
      <c r="A35" s="612" t="s">
        <v>427</v>
      </c>
      <c r="B35" s="593">
        <v>369420</v>
      </c>
      <c r="C35" s="593">
        <v>233360</v>
      </c>
      <c r="D35" s="594">
        <v>58.304765169694896</v>
      </c>
      <c r="E35" s="839">
        <v>107190</v>
      </c>
      <c r="F35" s="1025"/>
      <c r="G35" s="1025"/>
      <c r="H35" s="1025"/>
      <c r="I35" s="1025"/>
    </row>
    <row r="36" spans="1:9" ht="14.25" x14ac:dyDescent="0.15">
      <c r="A36" s="613" t="s">
        <v>657</v>
      </c>
      <c r="B36" s="593">
        <v>241010</v>
      </c>
      <c r="C36" s="593">
        <v>151200</v>
      </c>
      <c r="D36" s="594">
        <v>59.398148148148145</v>
      </c>
      <c r="E36" s="839">
        <v>71680</v>
      </c>
      <c r="F36" s="1025"/>
      <c r="G36" s="1025"/>
      <c r="H36" s="1025"/>
      <c r="I36" s="1025"/>
    </row>
    <row r="37" spans="1:9" ht="15" thickBot="1" x14ac:dyDescent="0.2">
      <c r="A37" s="614" t="s">
        <v>426</v>
      </c>
      <c r="B37" s="615">
        <v>215940</v>
      </c>
      <c r="C37" s="615">
        <v>130090</v>
      </c>
      <c r="D37" s="616">
        <v>65.992774233223159</v>
      </c>
      <c r="E37" s="845">
        <v>52240</v>
      </c>
      <c r="F37" s="1025"/>
      <c r="G37" s="1025"/>
      <c r="H37" s="1025"/>
      <c r="I37" s="1025"/>
    </row>
    <row r="38" spans="1:9" ht="15" thickBot="1" x14ac:dyDescent="0.2">
      <c r="A38" s="70"/>
      <c r="B38" s="70"/>
      <c r="C38" s="606"/>
      <c r="D38" s="81"/>
      <c r="E38" s="606"/>
      <c r="F38" s="1025"/>
      <c r="G38" s="1025"/>
      <c r="H38" s="1025"/>
      <c r="I38" s="1025"/>
    </row>
    <row r="39" spans="1:9" ht="14.25" x14ac:dyDescent="0.15">
      <c r="A39" s="617" t="s">
        <v>428</v>
      </c>
      <c r="B39" s="618">
        <v>81230</v>
      </c>
      <c r="C39" s="619">
        <v>69050</v>
      </c>
      <c r="D39" s="620">
        <v>17.639391745112242</v>
      </c>
      <c r="E39" s="846">
        <v>52690</v>
      </c>
      <c r="F39" s="1025"/>
      <c r="G39" s="1025"/>
      <c r="H39" s="1025"/>
      <c r="I39" s="1025"/>
    </row>
    <row r="40" spans="1:9" ht="14.25" x14ac:dyDescent="0.15">
      <c r="A40" s="518" t="s">
        <v>429</v>
      </c>
      <c r="B40" s="621">
        <v>2.2200000000000002</v>
      </c>
      <c r="C40" s="609">
        <v>1.94</v>
      </c>
      <c r="D40" s="594">
        <v>14.432989690721666</v>
      </c>
      <c r="E40" s="629">
        <v>1.67</v>
      </c>
      <c r="F40" s="1025"/>
      <c r="G40" s="1025"/>
      <c r="H40" s="1025"/>
      <c r="I40" s="1025"/>
    </row>
    <row r="41" spans="1:9" ht="14.25" x14ac:dyDescent="0.15">
      <c r="A41" s="518" t="s">
        <v>394</v>
      </c>
      <c r="B41" s="596">
        <v>73560</v>
      </c>
      <c r="C41" s="593">
        <v>61990</v>
      </c>
      <c r="D41" s="594">
        <v>18.664300693660273</v>
      </c>
      <c r="E41" s="847">
        <v>43560</v>
      </c>
      <c r="F41" s="1025"/>
      <c r="G41" s="1025"/>
      <c r="H41" s="1025"/>
      <c r="I41" s="1025"/>
    </row>
    <row r="42" spans="1:9" ht="15" thickBot="1" x14ac:dyDescent="0.2">
      <c r="A42" s="597" t="s">
        <v>430</v>
      </c>
      <c r="B42" s="622">
        <v>0.24199999999999999</v>
      </c>
      <c r="C42" s="623">
        <v>0.191</v>
      </c>
      <c r="D42" s="599" t="s">
        <v>203</v>
      </c>
      <c r="E42" s="624" t="s">
        <v>770</v>
      </c>
      <c r="F42" s="1025"/>
      <c r="G42" s="1025"/>
      <c r="H42" s="1025"/>
      <c r="I42" s="1025"/>
    </row>
    <row r="43" spans="1:9" ht="14.25" x14ac:dyDescent="0.15">
      <c r="A43" s="495"/>
      <c r="B43" s="717"/>
      <c r="C43" s="718"/>
      <c r="D43" s="719"/>
      <c r="E43" s="182"/>
      <c r="F43" s="1025"/>
      <c r="G43" s="1025"/>
      <c r="H43" s="1025"/>
      <c r="I43" s="1025"/>
    </row>
    <row r="44" spans="1:9" ht="15" thickBot="1" x14ac:dyDescent="0.2">
      <c r="A44" s="611" t="s">
        <v>431</v>
      </c>
      <c r="F44" s="1025"/>
      <c r="G44" s="1025"/>
      <c r="H44" s="1025"/>
      <c r="I44" s="1025"/>
    </row>
    <row r="45" spans="1:9" ht="14.25" x14ac:dyDescent="0.15">
      <c r="A45" s="724"/>
      <c r="B45" s="862">
        <v>2017</v>
      </c>
      <c r="C45" s="862">
        <v>2016</v>
      </c>
      <c r="D45" s="725" t="s">
        <v>193</v>
      </c>
      <c r="E45" s="848" t="s">
        <v>195</v>
      </c>
      <c r="F45" s="1025"/>
      <c r="G45" s="1025"/>
      <c r="H45" s="1025"/>
      <c r="I45" s="1025"/>
    </row>
    <row r="46" spans="1:9" ht="15" thickBot="1" x14ac:dyDescent="0.2">
      <c r="A46" s="726" t="s">
        <v>169</v>
      </c>
      <c r="B46" s="727">
        <v>355.85</v>
      </c>
      <c r="C46" s="727">
        <v>311.51</v>
      </c>
      <c r="D46" s="728">
        <v>14.233892972938289</v>
      </c>
      <c r="E46" s="849">
        <v>289.07</v>
      </c>
      <c r="F46" s="1025"/>
      <c r="G46" s="1025"/>
      <c r="H46" s="1025"/>
      <c r="I46" s="1025"/>
    </row>
    <row r="47" spans="1:9" ht="15" thickBot="1" x14ac:dyDescent="0.2">
      <c r="A47" s="729"/>
      <c r="B47" s="723"/>
      <c r="C47" s="720"/>
      <c r="D47" s="721"/>
      <c r="E47" s="722"/>
      <c r="F47" s="1025"/>
      <c r="G47" s="1025"/>
      <c r="H47" s="1025"/>
      <c r="I47" s="1025"/>
    </row>
    <row r="48" spans="1:9" ht="14.25" x14ac:dyDescent="0.15">
      <c r="A48" s="732"/>
      <c r="B48" s="733" t="s">
        <v>514</v>
      </c>
      <c r="C48" s="733" t="s">
        <v>140</v>
      </c>
      <c r="D48" s="734" t="s">
        <v>193</v>
      </c>
      <c r="E48" s="850" t="s">
        <v>517</v>
      </c>
      <c r="F48" s="1025"/>
      <c r="G48" s="1025"/>
      <c r="H48" s="1025"/>
      <c r="I48" s="1025"/>
    </row>
    <row r="49" spans="1:9" ht="14.25" x14ac:dyDescent="0.15">
      <c r="A49" s="878" t="s">
        <v>478</v>
      </c>
      <c r="B49" s="730">
        <v>2.3199999999999998</v>
      </c>
      <c r="C49" s="730">
        <v>2.21</v>
      </c>
      <c r="D49" s="731">
        <v>4.9773755656108642</v>
      </c>
      <c r="E49" s="851">
        <v>2.0299999999999998</v>
      </c>
      <c r="F49" s="1025"/>
      <c r="G49" s="1025"/>
      <c r="H49" s="1025"/>
      <c r="I49" s="1025"/>
    </row>
    <row r="50" spans="1:9" ht="26.25" thickBot="1" x14ac:dyDescent="0.2">
      <c r="A50" s="883" t="s">
        <v>432</v>
      </c>
      <c r="B50" s="735">
        <v>47230</v>
      </c>
      <c r="C50" s="736">
        <v>31500</v>
      </c>
      <c r="D50" s="737">
        <v>49.936507936507944</v>
      </c>
      <c r="E50" s="852">
        <v>20780</v>
      </c>
      <c r="F50" s="1025"/>
      <c r="G50" s="1025"/>
      <c r="H50" s="1025"/>
      <c r="I50" s="1025"/>
    </row>
    <row r="51" spans="1:9" ht="14.25" x14ac:dyDescent="0.15">
      <c r="A51" s="72"/>
      <c r="B51" s="738"/>
      <c r="C51" s="72"/>
      <c r="D51" s="81"/>
      <c r="E51" s="625"/>
      <c r="F51" s="1025"/>
      <c r="G51" s="1025"/>
      <c r="H51" s="1025"/>
      <c r="I51" s="1025"/>
    </row>
    <row r="52" spans="1:9" ht="15" thickBot="1" x14ac:dyDescent="0.2">
      <c r="A52" s="716" t="s">
        <v>477</v>
      </c>
      <c r="B52" s="72"/>
      <c r="C52" s="72"/>
      <c r="D52" s="81"/>
      <c r="E52" s="625"/>
      <c r="F52" s="1025"/>
      <c r="G52" s="1025"/>
      <c r="H52" s="1025"/>
      <c r="I52" s="1025"/>
    </row>
    <row r="53" spans="1:9" ht="14.25" x14ac:dyDescent="0.15">
      <c r="A53" s="607" t="s">
        <v>70</v>
      </c>
      <c r="B53" s="862">
        <v>2017</v>
      </c>
      <c r="C53" s="862">
        <v>2016</v>
      </c>
      <c r="D53" s="591" t="s">
        <v>193</v>
      </c>
      <c r="E53" s="844" t="s">
        <v>195</v>
      </c>
      <c r="F53" s="1025"/>
      <c r="G53" s="1025"/>
      <c r="H53" s="1025"/>
      <c r="I53" s="1025"/>
    </row>
    <row r="54" spans="1:9" ht="14.25" x14ac:dyDescent="0.15">
      <c r="A54" s="626" t="s">
        <v>433</v>
      </c>
      <c r="B54" s="627"/>
      <c r="C54" s="627"/>
      <c r="D54" s="609"/>
      <c r="E54" s="853"/>
      <c r="F54" s="1025"/>
      <c r="G54" s="1025"/>
      <c r="H54" s="1025"/>
      <c r="I54" s="1025"/>
    </row>
    <row r="55" spans="1:9" ht="14.25" x14ac:dyDescent="0.15">
      <c r="A55" s="196" t="s">
        <v>434</v>
      </c>
      <c r="B55" s="630">
        <v>35828</v>
      </c>
      <c r="C55" s="631">
        <v>28792</v>
      </c>
      <c r="D55" s="594">
        <v>24.437343706585168</v>
      </c>
      <c r="E55" s="854">
        <v>24951</v>
      </c>
      <c r="F55" s="1025"/>
      <c r="G55" s="1025"/>
      <c r="H55" s="1025"/>
      <c r="I55" s="1025"/>
    </row>
    <row r="56" spans="1:9" ht="14.25" x14ac:dyDescent="0.15">
      <c r="A56" s="626" t="s">
        <v>435</v>
      </c>
      <c r="B56" s="627"/>
      <c r="C56" s="632"/>
      <c r="D56" s="633"/>
      <c r="E56" s="854"/>
      <c r="F56" s="1025"/>
      <c r="G56" s="1025"/>
      <c r="H56" s="1025"/>
      <c r="I56" s="1025"/>
    </row>
    <row r="57" spans="1:9" ht="14.25" x14ac:dyDescent="0.15">
      <c r="A57" s="196" t="s">
        <v>434</v>
      </c>
      <c r="B57" s="630">
        <v>6728</v>
      </c>
      <c r="C57" s="631">
        <v>5489</v>
      </c>
      <c r="D57" s="594">
        <v>22.572417562397519</v>
      </c>
      <c r="E57" s="854">
        <v>4597</v>
      </c>
      <c r="F57" s="1025"/>
      <c r="G57" s="1025"/>
      <c r="H57" s="1025"/>
      <c r="I57" s="1025"/>
    </row>
    <row r="58" spans="1:9" ht="14.25" x14ac:dyDescent="0.15">
      <c r="A58" s="626" t="s">
        <v>242</v>
      </c>
      <c r="B58" s="627"/>
      <c r="C58" s="632"/>
      <c r="D58" s="633"/>
      <c r="E58" s="854"/>
      <c r="F58" s="1025"/>
      <c r="G58" s="1025"/>
      <c r="H58" s="1025"/>
      <c r="I58" s="1025"/>
    </row>
    <row r="59" spans="1:9" ht="15" thickBot="1" x14ac:dyDescent="0.2">
      <c r="A59" s="634" t="s">
        <v>434</v>
      </c>
      <c r="B59" s="635">
        <v>753.55399999999997</v>
      </c>
      <c r="C59" s="636">
        <v>113</v>
      </c>
      <c r="D59" s="604">
        <v>566.86194690265484</v>
      </c>
      <c r="E59" s="855">
        <v>64</v>
      </c>
      <c r="F59" s="1025"/>
      <c r="G59" s="1025"/>
      <c r="H59" s="1025"/>
      <c r="I59" s="1025"/>
    </row>
    <row r="60" spans="1:9" s="69" customFormat="1" ht="15" thickBot="1" x14ac:dyDescent="0.2">
      <c r="A60" s="637"/>
      <c r="B60" s="638"/>
      <c r="C60" s="639"/>
      <c r="D60" s="640"/>
      <c r="E60" s="641"/>
      <c r="F60" s="1025"/>
      <c r="G60" s="1025"/>
      <c r="H60" s="1025"/>
      <c r="I60" s="1025"/>
    </row>
    <row r="61" spans="1:9" ht="14.25" x14ac:dyDescent="0.15">
      <c r="A61" s="642" t="s">
        <v>436</v>
      </c>
      <c r="B61" s="643"/>
      <c r="C61" s="643"/>
      <c r="D61" s="644"/>
      <c r="E61" s="856"/>
      <c r="F61" s="1025"/>
      <c r="G61" s="1025"/>
      <c r="H61" s="1025"/>
      <c r="I61" s="1025"/>
    </row>
    <row r="62" spans="1:9" ht="14.25" x14ac:dyDescent="0.15">
      <c r="A62" s="626" t="s">
        <v>433</v>
      </c>
      <c r="B62" s="627"/>
      <c r="C62" s="627"/>
      <c r="D62" s="633"/>
      <c r="E62" s="629"/>
      <c r="F62" s="1025"/>
      <c r="G62" s="1025"/>
      <c r="H62" s="1025"/>
      <c r="I62" s="1025"/>
    </row>
    <row r="63" spans="1:9" ht="14.25" x14ac:dyDescent="0.15">
      <c r="A63" s="196" t="s">
        <v>434</v>
      </c>
      <c r="B63" s="280">
        <v>0.16600000000000001</v>
      </c>
      <c r="C63" s="645">
        <v>0.16200000000000001</v>
      </c>
      <c r="D63" s="646" t="s">
        <v>539</v>
      </c>
      <c r="E63" s="857">
        <v>0.152</v>
      </c>
      <c r="F63" s="1025"/>
      <c r="G63" s="1025"/>
      <c r="H63" s="1025"/>
      <c r="I63" s="1025"/>
    </row>
    <row r="64" spans="1:9" ht="14.25" x14ac:dyDescent="0.15">
      <c r="A64" s="626" t="s">
        <v>435</v>
      </c>
      <c r="B64" s="627"/>
      <c r="C64" s="206"/>
      <c r="D64" s="633"/>
      <c r="E64" s="857"/>
      <c r="F64" s="1025"/>
      <c r="G64" s="1025"/>
      <c r="H64" s="1025"/>
      <c r="I64" s="1025"/>
    </row>
    <row r="65" spans="1:9" ht="14.25" x14ac:dyDescent="0.15">
      <c r="A65" s="196" t="s">
        <v>434</v>
      </c>
      <c r="B65" s="280">
        <v>0.45700000000000002</v>
      </c>
      <c r="C65" s="645">
        <v>0.44400000000000001</v>
      </c>
      <c r="D65" s="646" t="s">
        <v>660</v>
      </c>
      <c r="E65" s="857">
        <v>0.436</v>
      </c>
      <c r="F65" s="1025"/>
      <c r="G65" s="1025"/>
      <c r="H65" s="1025"/>
      <c r="I65" s="1025"/>
    </row>
    <row r="66" spans="1:9" ht="14.25" x14ac:dyDescent="0.15">
      <c r="A66" s="626" t="s">
        <v>242</v>
      </c>
      <c r="B66" s="627"/>
      <c r="C66" s="206"/>
      <c r="D66" s="633"/>
      <c r="E66" s="857"/>
      <c r="F66" s="1025"/>
      <c r="G66" s="1025"/>
      <c r="H66" s="1025"/>
      <c r="I66" s="1025"/>
    </row>
    <row r="67" spans="1:9" ht="15" thickBot="1" x14ac:dyDescent="0.2">
      <c r="A67" s="200" t="s">
        <v>434</v>
      </c>
      <c r="B67" s="281">
        <v>0.35089999999999999</v>
      </c>
      <c r="C67" s="647">
        <v>0.14299999999999999</v>
      </c>
      <c r="D67" s="599" t="s">
        <v>661</v>
      </c>
      <c r="E67" s="858">
        <v>0.122</v>
      </c>
      <c r="F67" s="1025"/>
      <c r="G67" s="1025"/>
      <c r="H67" s="1025"/>
      <c r="I67" s="1025"/>
    </row>
    <row r="68" spans="1:9" ht="15" thickBot="1" x14ac:dyDescent="0.2">
      <c r="A68" s="81"/>
      <c r="B68" s="81"/>
      <c r="C68" s="81"/>
      <c r="D68" s="81"/>
      <c r="E68" s="81"/>
      <c r="F68" s="1025"/>
      <c r="G68" s="1025"/>
      <c r="H68" s="1025"/>
      <c r="I68" s="1025"/>
    </row>
    <row r="69" spans="1:9" ht="14.25" x14ac:dyDescent="0.15">
      <c r="A69" s="607" t="s">
        <v>437</v>
      </c>
      <c r="B69" s="600" t="s">
        <v>514</v>
      </c>
      <c r="C69" s="600" t="s">
        <v>140</v>
      </c>
      <c r="D69" s="591" t="s">
        <v>193</v>
      </c>
      <c r="E69" s="841" t="s">
        <v>517</v>
      </c>
      <c r="F69" s="1025"/>
      <c r="G69" s="1025"/>
      <c r="H69" s="1025"/>
      <c r="I69" s="1025"/>
    </row>
    <row r="70" spans="1:9" ht="14.25" x14ac:dyDescent="0.15">
      <c r="A70" s="612" t="s">
        <v>438</v>
      </c>
      <c r="B70" s="648"/>
      <c r="C70" s="649"/>
      <c r="D70" s="609"/>
      <c r="E70" s="859"/>
      <c r="F70" s="1025"/>
      <c r="G70" s="1025"/>
      <c r="H70" s="1025"/>
      <c r="I70" s="1025"/>
    </row>
    <row r="71" spans="1:9" ht="14.25" x14ac:dyDescent="0.15">
      <c r="A71" s="613" t="s">
        <v>439</v>
      </c>
      <c r="B71" s="630">
        <v>150</v>
      </c>
      <c r="C71" s="595">
        <v>110</v>
      </c>
      <c r="D71" s="594">
        <v>36.363636363636353</v>
      </c>
      <c r="E71" s="151" t="s">
        <v>809</v>
      </c>
      <c r="F71" s="1025"/>
      <c r="G71" s="1025"/>
      <c r="H71" s="1025"/>
      <c r="I71" s="1025"/>
    </row>
    <row r="72" spans="1:9" ht="14.25" x14ac:dyDescent="0.15">
      <c r="A72" s="613" t="s">
        <v>440</v>
      </c>
      <c r="B72" s="630">
        <v>36750</v>
      </c>
      <c r="C72" s="595">
        <v>24930</v>
      </c>
      <c r="D72" s="594">
        <v>47.41275571600481</v>
      </c>
      <c r="E72" s="151" t="s">
        <v>770</v>
      </c>
      <c r="F72" s="1025"/>
      <c r="G72" s="1025"/>
      <c r="H72" s="1025"/>
      <c r="I72" s="1025"/>
    </row>
    <row r="73" spans="1:9" ht="14.25" x14ac:dyDescent="0.15">
      <c r="A73" s="613" t="s">
        <v>441</v>
      </c>
      <c r="B73" s="630">
        <v>70910</v>
      </c>
      <c r="C73" s="595">
        <v>56750</v>
      </c>
      <c r="D73" s="594">
        <v>24.951541850220259</v>
      </c>
      <c r="E73" s="151" t="s">
        <v>770</v>
      </c>
      <c r="F73" s="1025"/>
      <c r="G73" s="1025"/>
      <c r="H73" s="1025"/>
      <c r="I73" s="1025"/>
    </row>
    <row r="74" spans="1:9" ht="14.25" x14ac:dyDescent="0.15">
      <c r="A74" s="613" t="s">
        <v>442</v>
      </c>
      <c r="B74" s="630">
        <v>57920</v>
      </c>
      <c r="C74" s="595">
        <v>49280</v>
      </c>
      <c r="D74" s="594">
        <v>17.532467532467532</v>
      </c>
      <c r="E74" s="151" t="s">
        <v>770</v>
      </c>
      <c r="F74" s="1025"/>
      <c r="G74" s="1025"/>
      <c r="H74" s="1025"/>
      <c r="I74" s="1025"/>
    </row>
    <row r="75" spans="1:9" ht="14.25" x14ac:dyDescent="0.15">
      <c r="A75" s="613" t="s">
        <v>443</v>
      </c>
      <c r="B75" s="630">
        <v>165730</v>
      </c>
      <c r="C75" s="595">
        <v>131070</v>
      </c>
      <c r="D75" s="594">
        <v>26.443884946974894</v>
      </c>
      <c r="E75" s="151" t="s">
        <v>770</v>
      </c>
      <c r="F75" s="1025"/>
      <c r="G75" s="1025"/>
      <c r="H75" s="1025"/>
      <c r="I75" s="1025"/>
    </row>
    <row r="76" spans="1:9" ht="14.25" x14ac:dyDescent="0.15">
      <c r="A76" s="612" t="s">
        <v>444</v>
      </c>
      <c r="B76" s="648"/>
      <c r="C76" s="595"/>
      <c r="D76" s="650"/>
      <c r="E76" s="839"/>
      <c r="F76" s="1025"/>
      <c r="G76" s="1025"/>
      <c r="H76" s="1025"/>
      <c r="I76" s="1025"/>
    </row>
    <row r="77" spans="1:9" ht="14.25" x14ac:dyDescent="0.15">
      <c r="A77" s="613" t="s">
        <v>439</v>
      </c>
      <c r="B77" s="651">
        <v>10.48</v>
      </c>
      <c r="C77" s="652">
        <v>10.63</v>
      </c>
      <c r="D77" s="594">
        <v>-1.4111006585136421</v>
      </c>
      <c r="E77" s="860">
        <v>9.23</v>
      </c>
      <c r="F77" s="1025"/>
      <c r="G77" s="1025"/>
      <c r="H77" s="1025"/>
      <c r="I77" s="1025"/>
    </row>
    <row r="78" spans="1:9" ht="14.25" x14ac:dyDescent="0.15">
      <c r="A78" s="613" t="s">
        <v>440</v>
      </c>
      <c r="B78" s="651">
        <v>3.61</v>
      </c>
      <c r="C78" s="652">
        <v>3.34</v>
      </c>
      <c r="D78" s="594">
        <v>8.083832335329344</v>
      </c>
      <c r="E78" s="860">
        <v>3.11</v>
      </c>
      <c r="F78" s="1025"/>
      <c r="G78" s="1025"/>
      <c r="H78" s="1025"/>
      <c r="I78" s="1025"/>
    </row>
    <row r="79" spans="1:9" ht="14.25" x14ac:dyDescent="0.15">
      <c r="A79" s="613" t="s">
        <v>441</v>
      </c>
      <c r="B79" s="651">
        <v>2.14</v>
      </c>
      <c r="C79" s="652">
        <v>2.19</v>
      </c>
      <c r="D79" s="594">
        <v>-2.2831050228310446</v>
      </c>
      <c r="E79" s="860">
        <v>2.0499999999999998</v>
      </c>
      <c r="F79" s="1025"/>
      <c r="G79" s="1025"/>
      <c r="H79" s="1025"/>
      <c r="I79" s="1025"/>
    </row>
    <row r="80" spans="1:9" ht="14.25" x14ac:dyDescent="0.15">
      <c r="A80" s="613" t="s">
        <v>442</v>
      </c>
      <c r="B80" s="651">
        <v>1.71</v>
      </c>
      <c r="C80" s="652">
        <v>1.65</v>
      </c>
      <c r="D80" s="594">
        <v>3.6363636363636376</v>
      </c>
      <c r="E80" s="860">
        <v>1.58</v>
      </c>
      <c r="F80" s="1025"/>
      <c r="G80" s="1025"/>
      <c r="H80" s="1025"/>
      <c r="I80" s="1025"/>
    </row>
    <row r="81" spans="1:9" ht="15" thickBot="1" x14ac:dyDescent="0.2">
      <c r="A81" s="653" t="s">
        <v>443</v>
      </c>
      <c r="B81" s="654">
        <v>2.3199999999999998</v>
      </c>
      <c r="C81" s="655">
        <v>2.21</v>
      </c>
      <c r="D81" s="616">
        <v>4.9773755656108642</v>
      </c>
      <c r="E81" s="861">
        <v>2.0299999999999998</v>
      </c>
      <c r="F81" s="1025"/>
      <c r="G81" s="1025"/>
      <c r="H81" s="1025"/>
      <c r="I81" s="1025"/>
    </row>
    <row r="83" spans="1:9" s="656" customFormat="1" ht="15" x14ac:dyDescent="0.2">
      <c r="A83" s="110" t="s">
        <v>209</v>
      </c>
      <c r="B83" s="110"/>
      <c r="C83" s="110"/>
      <c r="D83" s="110"/>
      <c r="E83" s="110"/>
      <c r="F83" s="110"/>
    </row>
  </sheetData>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2"/>
  <sheetViews>
    <sheetView zoomScaleNormal="100" workbookViewId="0">
      <pane xSplit="1" ySplit="1" topLeftCell="B2" activePane="bottomRight" state="frozen"/>
      <selection activeCell="C101" sqref="C101"/>
      <selection pane="topRight" activeCell="C101" sqref="C101"/>
      <selection pane="bottomLeft" activeCell="C101" sqref="C101"/>
      <selection pane="bottomRight" activeCell="B14" sqref="B14"/>
    </sheetView>
  </sheetViews>
  <sheetFormatPr defaultRowHeight="14.25" x14ac:dyDescent="0.15"/>
  <cols>
    <col min="1" max="1" width="33.5" style="315" customWidth="1"/>
    <col min="2" max="3" width="16.375" style="315" customWidth="1"/>
    <col min="4" max="4" width="17.5" style="336" customWidth="1"/>
    <col min="5" max="5" width="13.25" style="315" bestFit="1" customWidth="1"/>
    <col min="6" max="6" width="16.375" style="315" bestFit="1" customWidth="1"/>
    <col min="7" max="7" width="17.125" style="350" customWidth="1"/>
    <col min="8" max="8" width="13.25" style="241" bestFit="1" customWidth="1"/>
    <col min="9" max="9" width="16.25" style="241" bestFit="1" customWidth="1"/>
    <col min="10" max="10" width="16.25" style="241" customWidth="1"/>
    <col min="11" max="11" width="9.625" style="241" bestFit="1" customWidth="1"/>
    <col min="12" max="12" width="9.5" style="241" bestFit="1" customWidth="1"/>
    <col min="13" max="13" width="16.375" style="241" bestFit="1" customWidth="1"/>
    <col min="14" max="14" width="9.625" style="241" bestFit="1" customWidth="1"/>
    <col min="15" max="15" width="9.5" style="241" bestFit="1" customWidth="1"/>
    <col min="16" max="16" width="16.375" style="241" bestFit="1" customWidth="1"/>
    <col min="17" max="21" width="9" style="241"/>
    <col min="22" max="25" width="9" style="289"/>
    <col min="26" max="16384" width="9" style="315"/>
  </cols>
  <sheetData>
    <row r="1" spans="1:36" ht="25.5" x14ac:dyDescent="0.35">
      <c r="A1" s="227" t="s">
        <v>137</v>
      </c>
      <c r="B1" s="310"/>
      <c r="C1" s="228"/>
      <c r="D1" s="311"/>
      <c r="E1" s="312"/>
      <c r="F1" s="312"/>
      <c r="G1" s="313"/>
      <c r="H1" s="314"/>
      <c r="I1" s="314"/>
      <c r="J1" s="314"/>
    </row>
    <row r="2" spans="1:36" s="318" customFormat="1" x14ac:dyDescent="0.2">
      <c r="A2" s="316"/>
      <c r="B2" s="316"/>
      <c r="C2" s="316"/>
      <c r="D2" s="317"/>
      <c r="G2" s="319"/>
      <c r="H2" s="241"/>
      <c r="I2" s="241"/>
      <c r="J2" s="241"/>
      <c r="K2" s="241"/>
      <c r="L2" s="241"/>
      <c r="M2" s="241"/>
      <c r="N2" s="241"/>
      <c r="O2" s="241"/>
      <c r="P2" s="241"/>
      <c r="Q2" s="241"/>
      <c r="R2" s="241"/>
      <c r="S2" s="241"/>
      <c r="T2" s="241"/>
      <c r="U2" s="241"/>
      <c r="V2" s="289"/>
      <c r="W2" s="289"/>
      <c r="X2" s="289"/>
      <c r="Y2" s="289"/>
      <c r="Z2" s="315"/>
      <c r="AA2" s="315"/>
      <c r="AB2" s="315"/>
      <c r="AC2" s="315"/>
      <c r="AD2" s="315"/>
      <c r="AE2" s="315"/>
      <c r="AF2" s="315"/>
      <c r="AG2" s="315"/>
      <c r="AH2" s="315"/>
      <c r="AI2" s="315"/>
      <c r="AJ2" s="315"/>
    </row>
    <row r="3" spans="1:36" ht="15" thickBot="1" x14ac:dyDescent="0.2">
      <c r="A3" s="367" t="s">
        <v>213</v>
      </c>
      <c r="B3" s="367"/>
      <c r="C3" s="367"/>
      <c r="D3" s="368"/>
      <c r="E3" s="318"/>
      <c r="F3" s="318"/>
      <c r="G3" s="241"/>
      <c r="V3" s="315"/>
      <c r="W3" s="315"/>
      <c r="X3" s="315"/>
      <c r="Y3" s="315"/>
    </row>
    <row r="4" spans="1:36" s="318" customFormat="1" ht="12.75" x14ac:dyDescent="0.2">
      <c r="A4" s="320" t="s">
        <v>70</v>
      </c>
      <c r="B4" s="884">
        <v>2017</v>
      </c>
      <c r="C4" s="884">
        <v>2016</v>
      </c>
      <c r="D4" s="321" t="s">
        <v>214</v>
      </c>
      <c r="G4" s="241"/>
      <c r="H4" s="241"/>
      <c r="I4" s="241"/>
      <c r="J4" s="241"/>
      <c r="K4" s="241"/>
      <c r="L4" s="241"/>
      <c r="M4" s="241"/>
      <c r="N4" s="241"/>
      <c r="O4" s="241"/>
      <c r="P4" s="241"/>
      <c r="Q4" s="241"/>
      <c r="R4" s="241"/>
      <c r="S4" s="241"/>
      <c r="T4" s="241"/>
      <c r="U4" s="241"/>
    </row>
    <row r="5" spans="1:36" s="324" customFormat="1" ht="12.75" x14ac:dyDescent="0.15">
      <c r="A5" s="322" t="s">
        <v>196</v>
      </c>
      <c r="B5" s="323">
        <v>36143</v>
      </c>
      <c r="C5" s="323">
        <v>25033</v>
      </c>
      <c r="D5" s="299">
        <v>44.4</v>
      </c>
      <c r="G5" s="81"/>
      <c r="H5" s="81"/>
      <c r="I5" s="81"/>
      <c r="J5" s="241"/>
      <c r="K5" s="241"/>
      <c r="L5" s="241"/>
      <c r="M5" s="241"/>
      <c r="N5" s="241"/>
      <c r="O5" s="241"/>
      <c r="P5" s="241"/>
      <c r="Q5" s="241"/>
      <c r="R5" s="241"/>
      <c r="S5" s="241"/>
      <c r="T5" s="241"/>
      <c r="U5" s="241"/>
      <c r="V5" s="318"/>
      <c r="W5" s="318"/>
      <c r="X5" s="318"/>
      <c r="Y5" s="318"/>
      <c r="Z5" s="318"/>
      <c r="AA5" s="318"/>
      <c r="AB5" s="318"/>
      <c r="AC5" s="318"/>
      <c r="AD5" s="318"/>
      <c r="AE5" s="318"/>
      <c r="AF5" s="318"/>
    </row>
    <row r="6" spans="1:36" s="324" customFormat="1" ht="12.75" x14ac:dyDescent="0.15">
      <c r="A6" s="325" t="s">
        <v>215</v>
      </c>
      <c r="B6" s="243">
        <v>107827</v>
      </c>
      <c r="C6" s="243">
        <v>94542</v>
      </c>
      <c r="D6" s="299">
        <v>14.1</v>
      </c>
      <c r="G6" s="81"/>
      <c r="H6" s="81"/>
      <c r="I6" s="81"/>
      <c r="J6" s="241"/>
      <c r="K6" s="241"/>
      <c r="L6" s="241"/>
      <c r="M6" s="241"/>
      <c r="N6" s="241"/>
      <c r="O6" s="241"/>
      <c r="P6" s="241"/>
      <c r="Q6" s="241"/>
      <c r="R6" s="241"/>
      <c r="S6" s="241"/>
      <c r="T6" s="241"/>
      <c r="U6" s="241"/>
      <c r="V6" s="318"/>
      <c r="W6" s="318"/>
      <c r="X6" s="318"/>
      <c r="Y6" s="318"/>
      <c r="Z6" s="318"/>
      <c r="AA6" s="318"/>
      <c r="AB6" s="318"/>
      <c r="AC6" s="318"/>
      <c r="AD6" s="318"/>
      <c r="AE6" s="318"/>
      <c r="AF6" s="318"/>
    </row>
    <row r="7" spans="1:36" s="318" customFormat="1" ht="12.75" x14ac:dyDescent="0.15">
      <c r="A7" s="242" t="s">
        <v>216</v>
      </c>
      <c r="B7" s="261">
        <v>5.8</v>
      </c>
      <c r="C7" s="261">
        <v>6</v>
      </c>
      <c r="D7" s="326" t="s">
        <v>265</v>
      </c>
      <c r="G7" s="81"/>
      <c r="H7" s="81"/>
      <c r="I7" s="81"/>
      <c r="J7" s="288"/>
      <c r="K7" s="288"/>
      <c r="L7" s="288"/>
      <c r="M7" s="288"/>
      <c r="N7" s="288"/>
      <c r="O7" s="288"/>
      <c r="P7" s="288"/>
      <c r="Q7" s="288"/>
      <c r="R7" s="288"/>
      <c r="S7" s="288"/>
      <c r="T7" s="288"/>
      <c r="U7" s="288"/>
      <c r="V7" s="324"/>
      <c r="W7" s="324"/>
      <c r="X7" s="324"/>
      <c r="Y7" s="324"/>
      <c r="Z7" s="324"/>
      <c r="AA7" s="324"/>
      <c r="AB7" s="324"/>
      <c r="AC7" s="324"/>
      <c r="AD7" s="324"/>
      <c r="AE7" s="324"/>
      <c r="AF7" s="324"/>
    </row>
    <row r="8" spans="1:36" s="318" customFormat="1" ht="12.75" x14ac:dyDescent="0.15">
      <c r="A8" s="325" t="s">
        <v>217</v>
      </c>
      <c r="B8" s="243">
        <v>113811</v>
      </c>
      <c r="C8" s="243">
        <v>84867</v>
      </c>
      <c r="D8" s="299">
        <v>34.1</v>
      </c>
      <c r="G8" s="81"/>
      <c r="H8" s="327"/>
      <c r="I8" s="81"/>
      <c r="J8" s="288"/>
      <c r="K8" s="288"/>
      <c r="L8" s="288"/>
      <c r="M8" s="288"/>
      <c r="N8" s="288"/>
      <c r="O8" s="288"/>
      <c r="P8" s="288"/>
      <c r="Q8" s="288"/>
      <c r="R8" s="288"/>
      <c r="S8" s="288"/>
      <c r="T8" s="288"/>
      <c r="U8" s="288"/>
      <c r="V8" s="324"/>
      <c r="W8" s="324"/>
      <c r="X8" s="324"/>
      <c r="Y8" s="324"/>
      <c r="Z8" s="324"/>
      <c r="AA8" s="324"/>
      <c r="AB8" s="324"/>
      <c r="AC8" s="324"/>
      <c r="AD8" s="324"/>
      <c r="AE8" s="324"/>
      <c r="AF8" s="324"/>
    </row>
    <row r="9" spans="1:36" s="318" customFormat="1" ht="12.75" x14ac:dyDescent="0.15">
      <c r="A9" s="322" t="s">
        <v>218</v>
      </c>
      <c r="B9" s="328">
        <v>6.1</v>
      </c>
      <c r="C9" s="328">
        <v>5.3</v>
      </c>
      <c r="D9" s="326" t="s">
        <v>174</v>
      </c>
      <c r="G9" s="81"/>
      <c r="H9" s="327"/>
      <c r="I9" s="81"/>
      <c r="J9" s="241"/>
      <c r="K9" s="241"/>
      <c r="L9" s="241"/>
      <c r="M9" s="241"/>
      <c r="N9" s="241"/>
      <c r="O9" s="241"/>
      <c r="P9" s="241"/>
      <c r="Q9" s="241"/>
      <c r="R9" s="241"/>
      <c r="S9" s="241"/>
      <c r="T9" s="241"/>
      <c r="U9" s="241"/>
    </row>
    <row r="10" spans="1:36" s="318" customFormat="1" ht="12.75" x14ac:dyDescent="0.15">
      <c r="A10" s="322" t="s">
        <v>219</v>
      </c>
      <c r="B10" s="328">
        <v>1.5</v>
      </c>
      <c r="C10" s="328">
        <v>1.4</v>
      </c>
      <c r="D10" s="326" t="s">
        <v>680</v>
      </c>
      <c r="G10" s="81"/>
      <c r="H10" s="329"/>
      <c r="I10" s="81"/>
      <c r="J10" s="241"/>
      <c r="K10" s="241"/>
      <c r="L10" s="241"/>
      <c r="M10" s="241"/>
      <c r="N10" s="241"/>
      <c r="O10" s="241"/>
      <c r="P10" s="241"/>
      <c r="Q10" s="241"/>
      <c r="R10" s="241"/>
      <c r="S10" s="241"/>
      <c r="T10" s="241"/>
      <c r="U10" s="241"/>
    </row>
    <row r="11" spans="1:36" s="318" customFormat="1" ht="12.75" x14ac:dyDescent="0.15">
      <c r="A11" s="242" t="s">
        <v>220</v>
      </c>
      <c r="B11" s="323">
        <v>67357</v>
      </c>
      <c r="C11" s="323">
        <v>50805</v>
      </c>
      <c r="D11" s="299">
        <v>32.6</v>
      </c>
      <c r="G11" s="81"/>
      <c r="H11" s="81" t="s">
        <v>221</v>
      </c>
      <c r="I11" s="81"/>
      <c r="J11" s="241"/>
      <c r="K11" s="241"/>
      <c r="L11" s="241"/>
      <c r="M11" s="241"/>
      <c r="N11" s="241"/>
      <c r="O11" s="241"/>
      <c r="P11" s="241"/>
      <c r="Q11" s="241"/>
      <c r="R11" s="241"/>
      <c r="S11" s="241"/>
      <c r="T11" s="241"/>
      <c r="U11" s="241"/>
    </row>
    <row r="12" spans="1:36" s="318" customFormat="1" ht="13.5" thickBot="1" x14ac:dyDescent="0.2">
      <c r="A12" s="270" t="s">
        <v>222</v>
      </c>
      <c r="B12" s="330">
        <v>60786</v>
      </c>
      <c r="C12" s="330">
        <v>46413</v>
      </c>
      <c r="D12" s="305">
        <v>31</v>
      </c>
      <c r="G12" s="81"/>
      <c r="H12" s="81"/>
      <c r="I12" s="81"/>
      <c r="J12" s="241"/>
      <c r="K12" s="241"/>
      <c r="L12" s="241"/>
      <c r="M12" s="241"/>
      <c r="N12" s="241"/>
      <c r="O12" s="241"/>
      <c r="P12" s="241"/>
      <c r="Q12" s="241"/>
      <c r="R12" s="241"/>
      <c r="S12" s="241"/>
      <c r="T12" s="241"/>
      <c r="U12" s="241"/>
    </row>
    <row r="13" spans="1:36" s="318" customFormat="1" ht="13.5" thickBot="1" x14ac:dyDescent="0.2">
      <c r="A13" s="273"/>
      <c r="B13" s="273"/>
      <c r="C13" s="273"/>
      <c r="D13" s="331"/>
      <c r="G13" s="81"/>
      <c r="H13" s="327"/>
      <c r="I13" s="81"/>
      <c r="J13" s="241"/>
      <c r="K13" s="241"/>
      <c r="L13" s="241"/>
      <c r="M13" s="241"/>
      <c r="N13" s="241"/>
      <c r="O13" s="241"/>
      <c r="P13" s="241"/>
      <c r="Q13" s="241"/>
      <c r="R13" s="241"/>
      <c r="S13" s="241"/>
      <c r="T13" s="241"/>
      <c r="U13" s="241"/>
    </row>
    <row r="14" spans="1:36" s="318" customFormat="1" ht="12.75" x14ac:dyDescent="0.2">
      <c r="A14" s="320" t="s">
        <v>70</v>
      </c>
      <c r="B14" s="887" t="s">
        <v>514</v>
      </c>
      <c r="C14" s="888" t="s">
        <v>140</v>
      </c>
      <c r="D14" s="321" t="s">
        <v>214</v>
      </c>
      <c r="G14" s="81"/>
      <c r="H14" s="327"/>
      <c r="I14" s="81"/>
      <c r="J14" s="241"/>
      <c r="K14" s="241"/>
      <c r="L14" s="241"/>
      <c r="M14" s="241"/>
      <c r="N14" s="241"/>
      <c r="O14" s="241"/>
      <c r="P14" s="241"/>
      <c r="Q14" s="241"/>
      <c r="R14" s="241"/>
      <c r="S14" s="241"/>
      <c r="T14" s="241"/>
      <c r="U14" s="241"/>
    </row>
    <row r="15" spans="1:36" s="324" customFormat="1" ht="12.75" x14ac:dyDescent="0.15">
      <c r="A15" s="322" t="s">
        <v>82</v>
      </c>
      <c r="B15" s="323">
        <v>2297531</v>
      </c>
      <c r="C15" s="323">
        <v>1895088</v>
      </c>
      <c r="D15" s="299">
        <v>21.2</v>
      </c>
      <c r="G15" s="81"/>
      <c r="H15" s="329"/>
      <c r="I15" s="81"/>
      <c r="J15" s="241"/>
      <c r="K15" s="241"/>
      <c r="L15" s="241"/>
      <c r="M15" s="241"/>
      <c r="N15" s="241"/>
      <c r="O15" s="241"/>
      <c r="P15" s="241"/>
      <c r="Q15" s="241"/>
      <c r="R15" s="241"/>
      <c r="S15" s="241"/>
      <c r="T15" s="241"/>
      <c r="U15" s="241"/>
      <c r="V15" s="318"/>
      <c r="W15" s="318"/>
      <c r="X15" s="318"/>
      <c r="Y15" s="318"/>
      <c r="Z15" s="318"/>
      <c r="AA15" s="318"/>
      <c r="AB15" s="318"/>
      <c r="AC15" s="318"/>
      <c r="AD15" s="318"/>
      <c r="AE15" s="318"/>
      <c r="AF15" s="318"/>
    </row>
    <row r="16" spans="1:36" s="324" customFormat="1" ht="12.75" x14ac:dyDescent="0.15">
      <c r="A16" s="322" t="s">
        <v>83</v>
      </c>
      <c r="B16" s="323">
        <v>2131139</v>
      </c>
      <c r="C16" s="323">
        <v>1780522</v>
      </c>
      <c r="D16" s="299">
        <v>19.7</v>
      </c>
      <c r="G16" s="81"/>
      <c r="H16" s="81"/>
      <c r="I16" s="81"/>
      <c r="J16" s="241"/>
      <c r="K16" s="241"/>
      <c r="L16" s="241"/>
      <c r="M16" s="241"/>
      <c r="N16" s="241"/>
      <c r="O16" s="241"/>
      <c r="P16" s="241"/>
      <c r="Q16" s="241"/>
      <c r="R16" s="241"/>
      <c r="S16" s="241"/>
      <c r="T16" s="241"/>
      <c r="U16" s="241"/>
      <c r="V16" s="318"/>
      <c r="W16" s="318"/>
      <c r="X16" s="318"/>
      <c r="Y16" s="318"/>
      <c r="Z16" s="318"/>
      <c r="AA16" s="318"/>
      <c r="AB16" s="318"/>
      <c r="AC16" s="318"/>
      <c r="AD16" s="318"/>
      <c r="AE16" s="318"/>
      <c r="AF16" s="318"/>
    </row>
    <row r="17" spans="1:36" s="324" customFormat="1" ht="12.75" x14ac:dyDescent="0.15">
      <c r="A17" s="332" t="s">
        <v>212</v>
      </c>
      <c r="B17" s="323">
        <v>166392</v>
      </c>
      <c r="C17" s="323">
        <v>114566</v>
      </c>
      <c r="D17" s="299">
        <v>45.2</v>
      </c>
      <c r="G17" s="81"/>
      <c r="H17" s="81"/>
      <c r="I17" s="81"/>
      <c r="J17" s="288"/>
      <c r="K17" s="288"/>
      <c r="L17" s="288"/>
      <c r="M17" s="288"/>
      <c r="N17" s="288"/>
      <c r="O17" s="288"/>
      <c r="P17" s="288"/>
      <c r="Q17" s="288"/>
      <c r="R17" s="288"/>
      <c r="S17" s="288"/>
      <c r="T17" s="288"/>
      <c r="U17" s="288"/>
    </row>
    <row r="18" spans="1:36" s="318" customFormat="1" ht="13.5" thickBot="1" x14ac:dyDescent="0.2">
      <c r="A18" s="333" t="s">
        <v>223</v>
      </c>
      <c r="B18" s="334">
        <v>496381</v>
      </c>
      <c r="C18" s="334">
        <v>360312</v>
      </c>
      <c r="D18" s="305">
        <v>37.799999999999997</v>
      </c>
      <c r="F18" s="335"/>
      <c r="G18" s="81"/>
      <c r="H18" s="81"/>
      <c r="I18" s="81"/>
      <c r="J18" s="288"/>
      <c r="K18" s="288"/>
      <c r="L18" s="288"/>
      <c r="M18" s="288"/>
      <c r="N18" s="288"/>
      <c r="O18" s="288"/>
      <c r="P18" s="288"/>
      <c r="Q18" s="288"/>
      <c r="R18" s="288"/>
      <c r="S18" s="288"/>
      <c r="T18" s="288"/>
      <c r="U18" s="288"/>
      <c r="V18" s="324"/>
      <c r="W18" s="324"/>
      <c r="X18" s="324"/>
      <c r="Y18" s="324"/>
      <c r="Z18" s="324"/>
      <c r="AA18" s="324"/>
      <c r="AB18" s="324"/>
      <c r="AC18" s="324"/>
      <c r="AD18" s="324"/>
      <c r="AE18" s="324"/>
      <c r="AF18" s="324"/>
    </row>
    <row r="19" spans="1:36" s="318" customFormat="1" x14ac:dyDescent="0.15">
      <c r="D19" s="362"/>
      <c r="G19" s="319"/>
      <c r="H19" s="337"/>
      <c r="I19" s="337"/>
      <c r="J19" s="337"/>
      <c r="K19" s="81"/>
      <c r="L19" s="81"/>
      <c r="M19" s="81"/>
      <c r="N19" s="288"/>
      <c r="O19" s="288"/>
      <c r="P19" s="288"/>
      <c r="Q19" s="288"/>
      <c r="R19" s="288"/>
      <c r="S19" s="288"/>
      <c r="T19" s="288"/>
      <c r="U19" s="288"/>
      <c r="V19" s="338"/>
      <c r="W19" s="338"/>
      <c r="X19" s="338"/>
      <c r="Y19" s="338"/>
      <c r="Z19" s="339"/>
      <c r="AA19" s="339"/>
      <c r="AB19" s="339"/>
      <c r="AC19" s="339"/>
      <c r="AD19" s="339"/>
      <c r="AE19" s="339"/>
      <c r="AF19" s="339"/>
      <c r="AG19" s="339"/>
      <c r="AH19" s="339"/>
      <c r="AI19" s="339"/>
      <c r="AJ19" s="339"/>
    </row>
    <row r="20" spans="1:36" s="318" customFormat="1" x14ac:dyDescent="0.15">
      <c r="D20" s="362"/>
      <c r="G20" s="319"/>
      <c r="H20" s="337"/>
      <c r="I20" s="337"/>
      <c r="J20" s="337"/>
      <c r="K20" s="81"/>
      <c r="L20" s="81"/>
      <c r="M20" s="81"/>
      <c r="N20" s="288"/>
      <c r="O20" s="288"/>
      <c r="P20" s="288"/>
      <c r="Q20" s="288"/>
      <c r="R20" s="288"/>
      <c r="S20" s="288"/>
      <c r="T20" s="288"/>
      <c r="U20" s="288"/>
      <c r="V20" s="338"/>
      <c r="W20" s="338"/>
      <c r="X20" s="338"/>
      <c r="Y20" s="338"/>
      <c r="Z20" s="339"/>
      <c r="AA20" s="339"/>
      <c r="AB20" s="339"/>
      <c r="AC20" s="339"/>
      <c r="AD20" s="339"/>
      <c r="AE20" s="339"/>
      <c r="AF20" s="339"/>
      <c r="AG20" s="339"/>
      <c r="AH20" s="339"/>
      <c r="AI20" s="339"/>
      <c r="AJ20" s="339"/>
    </row>
    <row r="21" spans="1:36" s="318" customFormat="1" ht="15" thickBot="1" x14ac:dyDescent="0.2">
      <c r="A21" s="1013" t="s">
        <v>846</v>
      </c>
      <c r="B21" s="1013"/>
      <c r="C21" s="1013"/>
      <c r="D21" s="368"/>
      <c r="G21" s="319"/>
      <c r="H21" s="337"/>
      <c r="I21" s="337"/>
      <c r="J21" s="337"/>
      <c r="K21" s="81"/>
      <c r="L21" s="81"/>
      <c r="M21" s="81"/>
      <c r="N21" s="288"/>
      <c r="O21" s="288"/>
      <c r="P21" s="288"/>
      <c r="Q21" s="288"/>
      <c r="R21" s="288"/>
      <c r="S21" s="288"/>
      <c r="T21" s="288"/>
      <c r="U21" s="288"/>
      <c r="V21" s="338"/>
      <c r="W21" s="338"/>
      <c r="X21" s="338"/>
      <c r="Y21" s="338"/>
      <c r="Z21" s="339"/>
      <c r="AA21" s="339"/>
      <c r="AB21" s="339"/>
      <c r="AC21" s="339"/>
      <c r="AD21" s="339"/>
      <c r="AE21" s="339"/>
      <c r="AF21" s="339"/>
      <c r="AG21" s="339"/>
      <c r="AH21" s="339"/>
      <c r="AI21" s="339"/>
      <c r="AJ21" s="339"/>
    </row>
    <row r="22" spans="1:36" s="318" customFormat="1" x14ac:dyDescent="0.15">
      <c r="A22" s="1014" t="s">
        <v>835</v>
      </c>
      <c r="B22" s="886">
        <v>2017</v>
      </c>
      <c r="C22" s="886">
        <v>2016</v>
      </c>
      <c r="D22" s="985" t="s">
        <v>847</v>
      </c>
      <c r="G22" s="319"/>
      <c r="H22" s="337"/>
      <c r="I22" s="337"/>
      <c r="J22" s="337"/>
      <c r="K22" s="81"/>
      <c r="L22" s="81"/>
      <c r="M22" s="81"/>
      <c r="N22" s="288"/>
      <c r="O22" s="288"/>
      <c r="P22" s="288"/>
      <c r="Q22" s="288"/>
      <c r="R22" s="288"/>
      <c r="S22" s="288"/>
      <c r="T22" s="288"/>
      <c r="U22" s="288"/>
      <c r="V22" s="338"/>
      <c r="W22" s="338"/>
      <c r="X22" s="338"/>
      <c r="Y22" s="338"/>
      <c r="Z22" s="339"/>
      <c r="AA22" s="339"/>
      <c r="AB22" s="339"/>
      <c r="AC22" s="339"/>
      <c r="AD22" s="339"/>
      <c r="AE22" s="339"/>
      <c r="AF22" s="339"/>
      <c r="AG22" s="339"/>
      <c r="AH22" s="339"/>
      <c r="AI22" s="339"/>
      <c r="AJ22" s="339"/>
    </row>
    <row r="23" spans="1:36" s="318" customFormat="1" x14ac:dyDescent="0.15">
      <c r="A23" s="1009" t="s">
        <v>834</v>
      </c>
      <c r="B23" s="986">
        <v>49811</v>
      </c>
      <c r="C23" s="986">
        <v>38202</v>
      </c>
      <c r="D23" s="987">
        <v>30.4</v>
      </c>
      <c r="E23" s="555"/>
      <c r="F23" s="555"/>
      <c r="G23" s="319"/>
      <c r="H23" s="337"/>
      <c r="I23" s="337"/>
      <c r="J23" s="337"/>
      <c r="K23" s="81"/>
      <c r="L23" s="81"/>
      <c r="M23" s="81"/>
      <c r="N23" s="288"/>
      <c r="O23" s="288"/>
      <c r="P23" s="288"/>
      <c r="Q23" s="288"/>
      <c r="R23" s="288"/>
      <c r="S23" s="288"/>
      <c r="T23" s="288"/>
      <c r="U23" s="288"/>
      <c r="V23" s="338"/>
      <c r="W23" s="338"/>
      <c r="X23" s="338"/>
      <c r="Y23" s="338"/>
      <c r="Z23" s="339"/>
      <c r="AA23" s="339"/>
      <c r="AB23" s="339"/>
      <c r="AC23" s="339"/>
      <c r="AD23" s="339"/>
      <c r="AE23" s="339"/>
      <c r="AF23" s="339"/>
      <c r="AG23" s="339"/>
      <c r="AH23" s="339"/>
      <c r="AI23" s="339"/>
      <c r="AJ23" s="339"/>
    </row>
    <row r="24" spans="1:36" s="318" customFormat="1" x14ac:dyDescent="0.15">
      <c r="A24" s="1007" t="s">
        <v>837</v>
      </c>
      <c r="B24" s="986">
        <v>7357</v>
      </c>
      <c r="C24" s="986">
        <v>5648</v>
      </c>
      <c r="D24" s="987">
        <v>30.3</v>
      </c>
      <c r="E24" s="555"/>
      <c r="F24" s="555"/>
      <c r="G24" s="319"/>
      <c r="H24" s="337"/>
      <c r="I24" s="337"/>
      <c r="J24" s="337"/>
      <c r="K24" s="81"/>
      <c r="L24" s="81"/>
      <c r="M24" s="81"/>
      <c r="N24" s="288"/>
      <c r="O24" s="288"/>
      <c r="P24" s="288"/>
      <c r="Q24" s="288"/>
      <c r="R24" s="288"/>
      <c r="S24" s="288"/>
      <c r="T24" s="288"/>
      <c r="U24" s="288"/>
      <c r="V24" s="338"/>
      <c r="W24" s="338"/>
      <c r="X24" s="338"/>
      <c r="Y24" s="338"/>
      <c r="Z24" s="339"/>
      <c r="AA24" s="339"/>
      <c r="AB24" s="339"/>
      <c r="AC24" s="339"/>
      <c r="AD24" s="339"/>
      <c r="AE24" s="339"/>
      <c r="AF24" s="339"/>
      <c r="AG24" s="339"/>
      <c r="AH24" s="339"/>
      <c r="AI24" s="339"/>
      <c r="AJ24" s="339"/>
    </row>
    <row r="25" spans="1:36" s="318" customFormat="1" x14ac:dyDescent="0.15">
      <c r="A25" s="1009" t="s">
        <v>838</v>
      </c>
      <c r="B25" s="986">
        <v>5637</v>
      </c>
      <c r="C25" s="986">
        <v>3715</v>
      </c>
      <c r="D25" s="988">
        <v>51.7</v>
      </c>
      <c r="E25" s="555"/>
      <c r="F25" s="555"/>
      <c r="G25" s="319"/>
      <c r="H25" s="337"/>
      <c r="I25" s="337"/>
      <c r="J25" s="337"/>
      <c r="K25" s="81"/>
      <c r="L25" s="81"/>
      <c r="M25" s="81"/>
      <c r="N25" s="288"/>
      <c r="O25" s="288"/>
      <c r="P25" s="288"/>
      <c r="Q25" s="288"/>
      <c r="R25" s="288"/>
      <c r="S25" s="288"/>
      <c r="T25" s="288"/>
      <c r="U25" s="288"/>
      <c r="V25" s="338"/>
      <c r="W25" s="338"/>
      <c r="X25" s="338"/>
      <c r="Y25" s="338"/>
      <c r="Z25" s="339"/>
      <c r="AA25" s="339"/>
      <c r="AB25" s="339"/>
      <c r="AC25" s="339"/>
      <c r="AD25" s="339"/>
      <c r="AE25" s="339"/>
      <c r="AF25" s="339"/>
      <c r="AG25" s="339"/>
      <c r="AH25" s="339"/>
      <c r="AI25" s="339"/>
      <c r="AJ25" s="339"/>
    </row>
    <row r="26" spans="1:36" s="318" customFormat="1" x14ac:dyDescent="0.15">
      <c r="A26" s="1010" t="s">
        <v>839</v>
      </c>
      <c r="B26" s="989">
        <v>10108</v>
      </c>
      <c r="C26" s="989">
        <v>6317</v>
      </c>
      <c r="D26" s="990">
        <v>60</v>
      </c>
      <c r="E26" s="555"/>
      <c r="F26" s="555"/>
      <c r="G26" s="319"/>
      <c r="H26" s="337"/>
      <c r="I26" s="337"/>
      <c r="J26" s="337"/>
      <c r="K26" s="81"/>
      <c r="L26" s="81"/>
      <c r="M26" s="81"/>
      <c r="N26" s="288"/>
      <c r="O26" s="288"/>
      <c r="P26" s="288"/>
      <c r="Q26" s="288"/>
      <c r="R26" s="288"/>
      <c r="S26" s="288"/>
      <c r="T26" s="288"/>
      <c r="U26" s="288"/>
      <c r="V26" s="338"/>
      <c r="W26" s="338"/>
      <c r="X26" s="338"/>
      <c r="Y26" s="338"/>
      <c r="Z26" s="339"/>
      <c r="AA26" s="339"/>
      <c r="AB26" s="339"/>
      <c r="AC26" s="339"/>
      <c r="AD26" s="339"/>
      <c r="AE26" s="339"/>
      <c r="AF26" s="339"/>
      <c r="AG26" s="339"/>
      <c r="AH26" s="339"/>
      <c r="AI26" s="339"/>
      <c r="AJ26" s="339"/>
    </row>
    <row r="27" spans="1:36" s="318" customFormat="1" x14ac:dyDescent="0.15">
      <c r="A27" s="994" t="s">
        <v>840</v>
      </c>
      <c r="B27" s="991">
        <v>72912</v>
      </c>
      <c r="C27" s="991">
        <v>53882</v>
      </c>
      <c r="D27" s="992">
        <v>35.299999999999997</v>
      </c>
      <c r="E27" s="555"/>
      <c r="F27" s="555"/>
      <c r="G27" s="319"/>
      <c r="H27" s="337"/>
      <c r="I27" s="337"/>
      <c r="J27" s="337"/>
      <c r="K27" s="81"/>
      <c r="L27" s="81"/>
      <c r="M27" s="81"/>
      <c r="N27" s="288"/>
      <c r="O27" s="288"/>
      <c r="P27" s="288"/>
      <c r="Q27" s="288"/>
      <c r="R27" s="288"/>
      <c r="S27" s="288"/>
      <c r="T27" s="288"/>
      <c r="U27" s="288"/>
      <c r="V27" s="338"/>
      <c r="W27" s="338"/>
      <c r="X27" s="338"/>
      <c r="Y27" s="338"/>
      <c r="Z27" s="339"/>
      <c r="AA27" s="339"/>
      <c r="AB27" s="339"/>
      <c r="AC27" s="339"/>
      <c r="AD27" s="339"/>
      <c r="AE27" s="339"/>
      <c r="AF27" s="339"/>
      <c r="AG27" s="339"/>
      <c r="AH27" s="339"/>
      <c r="AI27" s="339"/>
      <c r="AJ27" s="339"/>
    </row>
    <row r="28" spans="1:36" s="318" customFormat="1" x14ac:dyDescent="0.15">
      <c r="A28" s="1015" t="s">
        <v>841</v>
      </c>
      <c r="B28" s="989">
        <v>-20088</v>
      </c>
      <c r="C28" s="989">
        <v>-13365</v>
      </c>
      <c r="D28" s="993">
        <v>50.3</v>
      </c>
      <c r="E28" s="555"/>
      <c r="F28" s="555"/>
      <c r="G28" s="319"/>
      <c r="H28" s="337"/>
      <c r="I28" s="337"/>
      <c r="J28" s="337"/>
      <c r="K28" s="81"/>
      <c r="L28" s="81"/>
      <c r="M28" s="81"/>
      <c r="N28" s="288"/>
      <c r="O28" s="288"/>
      <c r="P28" s="288"/>
      <c r="Q28" s="288"/>
      <c r="R28" s="288"/>
      <c r="S28" s="288"/>
      <c r="T28" s="288"/>
      <c r="U28" s="288"/>
      <c r="V28" s="338"/>
      <c r="W28" s="338"/>
      <c r="X28" s="338"/>
      <c r="Y28" s="338"/>
      <c r="Z28" s="339"/>
      <c r="AA28" s="339"/>
      <c r="AB28" s="339"/>
      <c r="AC28" s="339"/>
      <c r="AD28" s="339"/>
      <c r="AE28" s="339"/>
      <c r="AF28" s="339"/>
      <c r="AG28" s="339"/>
      <c r="AH28" s="339"/>
      <c r="AI28" s="339"/>
      <c r="AJ28" s="339"/>
    </row>
    <row r="29" spans="1:36" s="318" customFormat="1" x14ac:dyDescent="0.15">
      <c r="A29" s="994" t="s">
        <v>842</v>
      </c>
      <c r="B29" s="991">
        <v>52824</v>
      </c>
      <c r="C29" s="991">
        <v>40518</v>
      </c>
      <c r="D29" s="995">
        <v>30.4</v>
      </c>
      <c r="E29" s="555"/>
      <c r="F29" s="555"/>
      <c r="G29" s="319"/>
      <c r="H29" s="337"/>
      <c r="I29" s="337"/>
      <c r="J29" s="337"/>
      <c r="K29" s="81"/>
      <c r="L29" s="81"/>
      <c r="M29" s="81"/>
      <c r="N29" s="288"/>
      <c r="O29" s="288"/>
      <c r="P29" s="288"/>
      <c r="Q29" s="288"/>
      <c r="R29" s="288"/>
      <c r="S29" s="288"/>
      <c r="T29" s="288"/>
      <c r="U29" s="288"/>
      <c r="V29" s="338"/>
      <c r="W29" s="338"/>
      <c r="X29" s="338"/>
      <c r="Y29" s="338"/>
      <c r="Z29" s="339"/>
      <c r="AA29" s="339"/>
      <c r="AB29" s="339"/>
      <c r="AC29" s="339"/>
      <c r="AD29" s="339"/>
      <c r="AE29" s="339"/>
      <c r="AF29" s="339"/>
      <c r="AG29" s="339"/>
      <c r="AH29" s="339"/>
      <c r="AI29" s="339"/>
      <c r="AJ29" s="339"/>
    </row>
    <row r="30" spans="1:36" s="318" customFormat="1" x14ac:dyDescent="0.15">
      <c r="A30" s="996" t="s">
        <v>843</v>
      </c>
      <c r="B30" s="997">
        <v>4532</v>
      </c>
      <c r="C30" s="997">
        <v>2168</v>
      </c>
      <c r="D30" s="998">
        <v>109</v>
      </c>
      <c r="G30" s="319"/>
      <c r="H30" s="337"/>
      <c r="I30" s="337"/>
      <c r="J30" s="337"/>
      <c r="K30" s="81"/>
      <c r="L30" s="81"/>
      <c r="M30" s="81"/>
      <c r="N30" s="288"/>
      <c r="O30" s="288"/>
      <c r="P30" s="288"/>
      <c r="Q30" s="288"/>
      <c r="R30" s="288"/>
      <c r="S30" s="288"/>
      <c r="T30" s="288"/>
      <c r="U30" s="288"/>
      <c r="V30" s="338"/>
      <c r="W30" s="338"/>
      <c r="X30" s="338"/>
      <c r="Y30" s="338"/>
      <c r="Z30" s="339"/>
      <c r="AA30" s="339"/>
      <c r="AB30" s="339"/>
      <c r="AC30" s="339"/>
      <c r="AD30" s="339"/>
      <c r="AE30" s="339"/>
      <c r="AF30" s="339"/>
      <c r="AG30" s="339"/>
      <c r="AH30" s="339"/>
      <c r="AI30" s="339"/>
      <c r="AJ30" s="339"/>
    </row>
    <row r="31" spans="1:36" s="318" customFormat="1" x14ac:dyDescent="0.15">
      <c r="A31" s="996" t="s">
        <v>844</v>
      </c>
      <c r="B31" s="997">
        <v>-21213</v>
      </c>
      <c r="C31" s="997">
        <v>-17652</v>
      </c>
      <c r="D31" s="998">
        <v>20.2</v>
      </c>
      <c r="G31" s="319"/>
      <c r="H31" s="337"/>
      <c r="I31" s="337"/>
      <c r="J31" s="337"/>
      <c r="K31" s="81"/>
      <c r="L31" s="81"/>
      <c r="M31" s="81"/>
      <c r="N31" s="288"/>
      <c r="O31" s="288"/>
      <c r="P31" s="288"/>
      <c r="Q31" s="288"/>
      <c r="R31" s="288"/>
      <c r="S31" s="288"/>
      <c r="T31" s="288"/>
      <c r="U31" s="288"/>
      <c r="V31" s="338"/>
      <c r="W31" s="338"/>
      <c r="X31" s="338"/>
      <c r="Y31" s="338"/>
      <c r="Z31" s="339"/>
      <c r="AA31" s="339"/>
      <c r="AB31" s="339"/>
      <c r="AC31" s="339"/>
      <c r="AD31" s="339"/>
      <c r="AE31" s="339"/>
      <c r="AF31" s="339"/>
      <c r="AG31" s="339"/>
      <c r="AH31" s="339"/>
      <c r="AI31" s="339"/>
      <c r="AJ31" s="339"/>
    </row>
    <row r="32" spans="1:36" s="318" customFormat="1" ht="15" thickBot="1" x14ac:dyDescent="0.2">
      <c r="A32" s="999" t="s">
        <v>845</v>
      </c>
      <c r="B32" s="1000">
        <v>36143</v>
      </c>
      <c r="C32" s="1000">
        <v>25033</v>
      </c>
      <c r="D32" s="1001">
        <v>44.4</v>
      </c>
      <c r="G32" s="319"/>
      <c r="H32" s="337"/>
      <c r="I32" s="337"/>
      <c r="J32" s="337"/>
      <c r="K32" s="81"/>
      <c r="L32" s="81"/>
      <c r="M32" s="81"/>
      <c r="N32" s="288"/>
      <c r="O32" s="288"/>
      <c r="P32" s="288"/>
      <c r="Q32" s="288"/>
      <c r="R32" s="288"/>
      <c r="S32" s="288"/>
      <c r="T32" s="288"/>
      <c r="U32" s="288"/>
      <c r="V32" s="338"/>
      <c r="W32" s="338"/>
      <c r="X32" s="338"/>
      <c r="Y32" s="338"/>
      <c r="Z32" s="339"/>
      <c r="AA32" s="339"/>
      <c r="AB32" s="339"/>
      <c r="AC32" s="339"/>
      <c r="AD32" s="339"/>
      <c r="AE32" s="339"/>
      <c r="AF32" s="339"/>
      <c r="AG32" s="339"/>
      <c r="AH32" s="339"/>
      <c r="AI32" s="339"/>
      <c r="AJ32" s="339"/>
    </row>
    <row r="33" spans="1:36" s="318" customFormat="1" x14ac:dyDescent="0.15">
      <c r="A33" s="1002"/>
      <c r="B33" s="1003"/>
      <c r="C33" s="1003"/>
      <c r="D33" s="336"/>
      <c r="G33" s="319"/>
      <c r="H33" s="337"/>
      <c r="I33" s="337"/>
      <c r="J33" s="337"/>
      <c r="K33" s="81"/>
      <c r="L33" s="81"/>
      <c r="M33" s="81"/>
      <c r="N33" s="288"/>
      <c r="O33" s="288"/>
      <c r="P33" s="288"/>
      <c r="Q33" s="288"/>
      <c r="R33" s="288"/>
      <c r="S33" s="288"/>
      <c r="T33" s="288"/>
      <c r="U33" s="288"/>
      <c r="V33" s="338"/>
      <c r="W33" s="338"/>
      <c r="X33" s="338"/>
      <c r="Y33" s="338"/>
      <c r="Z33" s="339"/>
      <c r="AA33" s="339"/>
      <c r="AB33" s="339"/>
      <c r="AC33" s="339"/>
      <c r="AD33" s="339"/>
      <c r="AE33" s="339"/>
      <c r="AF33" s="339"/>
      <c r="AG33" s="339"/>
      <c r="AH33" s="339"/>
      <c r="AI33" s="339"/>
      <c r="AJ33" s="339"/>
    </row>
    <row r="34" spans="1:36" s="318" customFormat="1" x14ac:dyDescent="0.15">
      <c r="A34" s="1003"/>
      <c r="B34" s="1003"/>
      <c r="C34" s="1003"/>
      <c r="D34" s="336"/>
      <c r="G34" s="319"/>
      <c r="H34" s="337"/>
      <c r="I34" s="337"/>
      <c r="J34" s="337"/>
      <c r="K34" s="81"/>
      <c r="L34" s="81"/>
      <c r="M34" s="81"/>
      <c r="N34" s="288"/>
      <c r="O34" s="288"/>
      <c r="P34" s="288"/>
      <c r="Q34" s="288"/>
      <c r="R34" s="288"/>
      <c r="S34" s="288"/>
      <c r="T34" s="288"/>
      <c r="U34" s="288"/>
      <c r="V34" s="338"/>
      <c r="W34" s="338"/>
      <c r="X34" s="338"/>
      <c r="Y34" s="338"/>
      <c r="Z34" s="339"/>
      <c r="AA34" s="339"/>
      <c r="AB34" s="339"/>
      <c r="AC34" s="339"/>
      <c r="AD34" s="339"/>
      <c r="AE34" s="339"/>
      <c r="AF34" s="339"/>
      <c r="AG34" s="339"/>
      <c r="AH34" s="339"/>
      <c r="AI34" s="339"/>
      <c r="AJ34" s="339"/>
    </row>
    <row r="35" spans="1:36" s="318" customFormat="1" ht="15" thickBot="1" x14ac:dyDescent="0.2">
      <c r="A35" s="1013" t="s">
        <v>827</v>
      </c>
      <c r="B35" s="1013"/>
      <c r="C35" s="1013"/>
      <c r="D35" s="368"/>
      <c r="G35" s="319"/>
      <c r="H35" s="337"/>
      <c r="I35" s="337"/>
      <c r="J35" s="337"/>
      <c r="K35" s="81"/>
      <c r="L35" s="81"/>
      <c r="M35" s="81"/>
      <c r="N35" s="288"/>
      <c r="O35" s="288"/>
      <c r="P35" s="288"/>
      <c r="Q35" s="288"/>
      <c r="R35" s="288"/>
      <c r="S35" s="288"/>
      <c r="T35" s="288"/>
      <c r="U35" s="288"/>
      <c r="V35" s="338"/>
      <c r="W35" s="338"/>
      <c r="X35" s="338"/>
      <c r="Y35" s="338"/>
      <c r="Z35" s="339"/>
      <c r="AA35" s="339"/>
      <c r="AB35" s="339"/>
      <c r="AC35" s="339"/>
      <c r="AD35" s="339"/>
      <c r="AE35" s="339"/>
      <c r="AF35" s="339"/>
      <c r="AG35" s="339"/>
      <c r="AH35" s="339"/>
      <c r="AI35" s="339"/>
      <c r="AJ35" s="339"/>
    </row>
    <row r="36" spans="1:36" s="318" customFormat="1" x14ac:dyDescent="0.15">
      <c r="A36" s="1014" t="s">
        <v>835</v>
      </c>
      <c r="B36" s="886">
        <v>2017</v>
      </c>
      <c r="C36" s="886">
        <v>2016</v>
      </c>
      <c r="D36" s="985" t="s">
        <v>836</v>
      </c>
      <c r="G36" s="319"/>
      <c r="H36" s="337"/>
      <c r="I36" s="337"/>
      <c r="J36" s="337"/>
      <c r="K36" s="81"/>
      <c r="L36" s="81"/>
      <c r="M36" s="81"/>
      <c r="N36" s="288"/>
      <c r="O36" s="288"/>
      <c r="P36" s="288"/>
      <c r="Q36" s="288"/>
      <c r="R36" s="288"/>
      <c r="S36" s="288"/>
      <c r="T36" s="288"/>
      <c r="U36" s="288"/>
      <c r="V36" s="338"/>
      <c r="W36" s="338"/>
      <c r="X36" s="338"/>
      <c r="Y36" s="338"/>
      <c r="Z36" s="339"/>
      <c r="AA36" s="339"/>
      <c r="AB36" s="339"/>
      <c r="AC36" s="339"/>
      <c r="AD36" s="339"/>
      <c r="AE36" s="339"/>
      <c r="AF36" s="339"/>
      <c r="AG36" s="339"/>
      <c r="AH36" s="339"/>
      <c r="AI36" s="339"/>
      <c r="AJ36" s="339"/>
    </row>
    <row r="37" spans="1:36" s="318" customFormat="1" x14ac:dyDescent="0.15">
      <c r="A37" s="172" t="s">
        <v>833</v>
      </c>
      <c r="B37" s="1006">
        <v>454705</v>
      </c>
      <c r="C37" s="1006">
        <v>330846</v>
      </c>
      <c r="D37" s="987">
        <v>37.4</v>
      </c>
      <c r="G37" s="319"/>
      <c r="H37" s="337"/>
      <c r="I37" s="337"/>
      <c r="J37" s="337"/>
      <c r="K37" s="81"/>
      <c r="L37" s="81"/>
      <c r="M37" s="81"/>
      <c r="N37" s="288"/>
      <c r="O37" s="288"/>
      <c r="P37" s="288"/>
      <c r="Q37" s="288"/>
      <c r="R37" s="288"/>
      <c r="S37" s="288"/>
      <c r="T37" s="288"/>
      <c r="U37" s="288"/>
      <c r="V37" s="338"/>
      <c r="W37" s="338"/>
      <c r="X37" s="338"/>
      <c r="Y37" s="338"/>
      <c r="Z37" s="339"/>
      <c r="AA37" s="339"/>
      <c r="AB37" s="339"/>
      <c r="AC37" s="339"/>
      <c r="AD37" s="339"/>
      <c r="AE37" s="339"/>
      <c r="AF37" s="339"/>
      <c r="AG37" s="339"/>
      <c r="AH37" s="339"/>
      <c r="AI37" s="339"/>
      <c r="AJ37" s="339"/>
    </row>
    <row r="38" spans="1:36" s="318" customFormat="1" x14ac:dyDescent="0.15">
      <c r="A38" s="174" t="s">
        <v>832</v>
      </c>
      <c r="B38" s="1008">
        <v>168426</v>
      </c>
      <c r="C38" s="1008">
        <v>129860</v>
      </c>
      <c r="D38" s="987">
        <v>29.7</v>
      </c>
      <c r="G38" s="319"/>
      <c r="H38" s="337"/>
      <c r="I38" s="337"/>
      <c r="J38" s="337"/>
      <c r="K38" s="81"/>
      <c r="L38" s="81"/>
      <c r="M38" s="81"/>
      <c r="N38" s="288"/>
      <c r="O38" s="288"/>
      <c r="P38" s="288"/>
      <c r="Q38" s="288"/>
      <c r="R38" s="288"/>
      <c r="S38" s="288"/>
      <c r="T38" s="288"/>
      <c r="U38" s="288"/>
      <c r="V38" s="338"/>
      <c r="W38" s="338"/>
      <c r="X38" s="338"/>
      <c r="Y38" s="338"/>
      <c r="Z38" s="339"/>
      <c r="AA38" s="339"/>
      <c r="AB38" s="339"/>
      <c r="AC38" s="339"/>
      <c r="AD38" s="339"/>
      <c r="AE38" s="339"/>
      <c r="AF38" s="339"/>
      <c r="AG38" s="339"/>
      <c r="AH38" s="339"/>
      <c r="AI38" s="339"/>
      <c r="AJ38" s="339"/>
    </row>
    <row r="39" spans="1:36" s="318" customFormat="1" x14ac:dyDescent="0.15">
      <c r="A39" s="174" t="s">
        <v>831</v>
      </c>
      <c r="B39" s="1008">
        <v>22642</v>
      </c>
      <c r="C39" s="1008">
        <v>17391</v>
      </c>
      <c r="D39" s="988">
        <v>30.2</v>
      </c>
      <c r="G39" s="319"/>
      <c r="H39" s="337"/>
      <c r="I39" s="337"/>
      <c r="J39" s="337"/>
      <c r="K39" s="81"/>
      <c r="L39" s="81"/>
      <c r="M39" s="81"/>
      <c r="N39" s="288"/>
      <c r="O39" s="288"/>
      <c r="P39" s="288"/>
      <c r="Q39" s="288"/>
      <c r="R39" s="288"/>
      <c r="S39" s="288"/>
      <c r="T39" s="288"/>
      <c r="U39" s="288"/>
      <c r="V39" s="338"/>
      <c r="W39" s="338"/>
      <c r="X39" s="338"/>
      <c r="Y39" s="338"/>
      <c r="Z39" s="339"/>
      <c r="AA39" s="339"/>
      <c r="AB39" s="339"/>
      <c r="AC39" s="339"/>
      <c r="AD39" s="339"/>
      <c r="AE39" s="339"/>
      <c r="AF39" s="339"/>
      <c r="AG39" s="339"/>
      <c r="AH39" s="339"/>
      <c r="AI39" s="339"/>
      <c r="AJ39" s="339"/>
    </row>
    <row r="40" spans="1:36" s="318" customFormat="1" x14ac:dyDescent="0.15">
      <c r="A40" s="174" t="s">
        <v>830</v>
      </c>
      <c r="B40" s="1011">
        <v>-49811</v>
      </c>
      <c r="C40" s="1011">
        <v>-38202</v>
      </c>
      <c r="D40" s="987">
        <v>30.4</v>
      </c>
      <c r="G40" s="319"/>
      <c r="H40" s="337"/>
      <c r="I40" s="337"/>
      <c r="J40" s="337"/>
      <c r="K40" s="81"/>
      <c r="L40" s="81"/>
      <c r="M40" s="81"/>
      <c r="N40" s="288"/>
      <c r="O40" s="288"/>
      <c r="P40" s="288"/>
      <c r="Q40" s="288"/>
      <c r="R40" s="288"/>
      <c r="S40" s="288"/>
      <c r="T40" s="288"/>
      <c r="U40" s="288"/>
      <c r="V40" s="338"/>
      <c r="W40" s="338"/>
      <c r="X40" s="338"/>
      <c r="Y40" s="338"/>
      <c r="Z40" s="339"/>
      <c r="AA40" s="339"/>
      <c r="AB40" s="339"/>
      <c r="AC40" s="339"/>
      <c r="AD40" s="339"/>
      <c r="AE40" s="339"/>
      <c r="AF40" s="339"/>
      <c r="AG40" s="339"/>
      <c r="AH40" s="339"/>
      <c r="AI40" s="339"/>
      <c r="AJ40" s="339"/>
    </row>
    <row r="41" spans="1:36" s="318" customFormat="1" x14ac:dyDescent="0.15">
      <c r="A41" s="174" t="s">
        <v>829</v>
      </c>
      <c r="B41" s="1008">
        <v>20357</v>
      </c>
      <c r="C41" s="1008">
        <v>14811</v>
      </c>
      <c r="D41" s="1004">
        <v>37.4</v>
      </c>
      <c r="G41" s="319"/>
      <c r="H41" s="337"/>
      <c r="I41" s="337"/>
      <c r="J41" s="337"/>
      <c r="K41" s="81"/>
      <c r="L41" s="81"/>
      <c r="M41" s="81"/>
      <c r="N41" s="288"/>
      <c r="O41" s="288"/>
      <c r="P41" s="288"/>
      <c r="Q41" s="288"/>
      <c r="R41" s="288"/>
      <c r="S41" s="288"/>
      <c r="T41" s="288"/>
      <c r="U41" s="288"/>
      <c r="V41" s="338"/>
      <c r="W41" s="338"/>
      <c r="X41" s="338"/>
      <c r="Y41" s="338"/>
      <c r="Z41" s="339"/>
      <c r="AA41" s="339"/>
      <c r="AB41" s="339"/>
      <c r="AC41" s="339"/>
      <c r="AD41" s="339"/>
      <c r="AE41" s="339"/>
      <c r="AF41" s="339"/>
      <c r="AG41" s="339"/>
      <c r="AH41" s="339"/>
      <c r="AI41" s="339"/>
      <c r="AJ41" s="339"/>
    </row>
    <row r="42" spans="1:36" s="318" customFormat="1" ht="15" thickBot="1" x14ac:dyDescent="0.2">
      <c r="A42" s="177" t="s">
        <v>828</v>
      </c>
      <c r="B42" s="1012">
        <v>616319</v>
      </c>
      <c r="C42" s="1012">
        <v>454705</v>
      </c>
      <c r="D42" s="1005">
        <v>35.5</v>
      </c>
      <c r="G42" s="319"/>
      <c r="H42" s="337"/>
      <c r="I42" s="337"/>
      <c r="J42" s="337"/>
      <c r="K42" s="81"/>
      <c r="L42" s="81"/>
      <c r="M42" s="81"/>
      <c r="N42" s="288"/>
      <c r="O42" s="288"/>
      <c r="P42" s="288"/>
      <c r="Q42" s="288"/>
      <c r="R42" s="288"/>
      <c r="S42" s="288"/>
      <c r="T42" s="288"/>
      <c r="U42" s="288"/>
      <c r="V42" s="338"/>
      <c r="W42" s="338"/>
      <c r="X42" s="338"/>
      <c r="Y42" s="338"/>
      <c r="Z42" s="339"/>
      <c r="AA42" s="339"/>
      <c r="AB42" s="339"/>
      <c r="AC42" s="339"/>
      <c r="AD42" s="339"/>
      <c r="AE42" s="339"/>
      <c r="AF42" s="339"/>
      <c r="AG42" s="339"/>
      <c r="AH42" s="339"/>
      <c r="AI42" s="339"/>
      <c r="AJ42" s="339"/>
    </row>
    <row r="43" spans="1:36" s="318" customFormat="1" x14ac:dyDescent="0.15">
      <c r="D43" s="362"/>
      <c r="G43" s="319"/>
      <c r="H43" s="337"/>
      <c r="I43" s="337"/>
      <c r="J43" s="337"/>
      <c r="K43" s="81"/>
      <c r="L43" s="81"/>
      <c r="M43" s="81"/>
      <c r="N43" s="288"/>
      <c r="O43" s="288"/>
      <c r="P43" s="288"/>
      <c r="Q43" s="288"/>
      <c r="R43" s="288"/>
      <c r="S43" s="288"/>
      <c r="T43" s="288"/>
      <c r="U43" s="288"/>
      <c r="V43" s="338"/>
      <c r="W43" s="338"/>
      <c r="X43" s="338"/>
      <c r="Y43" s="338"/>
      <c r="Z43" s="339"/>
      <c r="AA43" s="339"/>
      <c r="AB43" s="339"/>
      <c r="AC43" s="339"/>
      <c r="AD43" s="339"/>
      <c r="AE43" s="339"/>
      <c r="AF43" s="339"/>
      <c r="AG43" s="339"/>
      <c r="AH43" s="339"/>
      <c r="AI43" s="339"/>
      <c r="AJ43" s="339"/>
    </row>
    <row r="44" spans="1:36" s="318" customFormat="1" x14ac:dyDescent="0.15">
      <c r="D44" s="362"/>
      <c r="G44" s="319"/>
      <c r="H44" s="337"/>
      <c r="I44" s="337"/>
      <c r="J44" s="337"/>
      <c r="K44" s="81"/>
      <c r="L44" s="81"/>
      <c r="M44" s="81"/>
      <c r="N44" s="288"/>
      <c r="O44" s="288"/>
      <c r="P44" s="288"/>
      <c r="Q44" s="288"/>
      <c r="R44" s="288"/>
      <c r="S44" s="288"/>
      <c r="T44" s="288"/>
      <c r="U44" s="288"/>
      <c r="V44" s="338"/>
      <c r="W44" s="338"/>
      <c r="X44" s="338"/>
      <c r="Y44" s="338"/>
      <c r="Z44" s="339"/>
      <c r="AA44" s="339"/>
      <c r="AB44" s="339"/>
      <c r="AC44" s="339"/>
      <c r="AD44" s="339"/>
      <c r="AE44" s="339"/>
      <c r="AF44" s="339"/>
      <c r="AG44" s="339"/>
      <c r="AH44" s="339"/>
      <c r="AI44" s="339"/>
      <c r="AJ44" s="339"/>
    </row>
    <row r="45" spans="1:36" ht="15" thickBot="1" x14ac:dyDescent="0.2">
      <c r="A45" s="664" t="s">
        <v>224</v>
      </c>
      <c r="B45" s="81"/>
      <c r="C45" s="81"/>
      <c r="D45" s="81"/>
      <c r="E45" s="318"/>
      <c r="F45" s="318"/>
      <c r="G45" s="341"/>
      <c r="H45" s="68"/>
      <c r="I45" s="68"/>
      <c r="J45" s="68"/>
      <c r="K45" s="81"/>
      <c r="L45" s="81"/>
      <c r="M45" s="81"/>
      <c r="V45" s="241"/>
      <c r="W45" s="241"/>
      <c r="X45" s="241"/>
      <c r="Y45" s="241"/>
      <c r="Z45" s="318"/>
      <c r="AA45" s="318"/>
      <c r="AB45" s="318"/>
      <c r="AC45" s="318"/>
      <c r="AD45" s="318"/>
      <c r="AE45" s="318"/>
      <c r="AF45" s="318"/>
      <c r="AG45" s="318"/>
      <c r="AH45" s="318"/>
      <c r="AI45" s="318"/>
      <c r="AJ45" s="318"/>
    </row>
    <row r="46" spans="1:36" x14ac:dyDescent="0.15">
      <c r="A46" s="342" t="s">
        <v>70</v>
      </c>
      <c r="B46" s="886">
        <v>2017</v>
      </c>
      <c r="C46" s="886">
        <v>2016</v>
      </c>
      <c r="D46" s="886" t="s">
        <v>214</v>
      </c>
      <c r="E46" s="343">
        <v>2015</v>
      </c>
      <c r="F46" s="241"/>
      <c r="G46" s="241"/>
      <c r="K46" s="318"/>
      <c r="L46" s="318"/>
      <c r="M46" s="318"/>
      <c r="N46" s="318"/>
      <c r="O46" s="318"/>
      <c r="P46" s="318"/>
      <c r="Q46" s="318"/>
      <c r="R46" s="318"/>
      <c r="S46" s="315"/>
      <c r="T46" s="315"/>
      <c r="U46" s="315"/>
      <c r="V46" s="315"/>
      <c r="W46" s="315"/>
      <c r="X46" s="315"/>
      <c r="Y46" s="315"/>
    </row>
    <row r="47" spans="1:36" s="318" customFormat="1" ht="12.75" x14ac:dyDescent="0.15">
      <c r="A47" s="322" t="s">
        <v>225</v>
      </c>
      <c r="B47" s="344">
        <v>475895</v>
      </c>
      <c r="C47" s="344">
        <v>373781</v>
      </c>
      <c r="D47" s="891">
        <v>27.3</v>
      </c>
      <c r="E47" s="889">
        <v>299814</v>
      </c>
      <c r="F47" s="241"/>
      <c r="G47" s="241"/>
      <c r="H47" s="241"/>
      <c r="I47" s="241"/>
      <c r="J47" s="241"/>
    </row>
    <row r="48" spans="1:36" s="318" customFormat="1" ht="25.5" x14ac:dyDescent="0.15">
      <c r="A48" s="322" t="s">
        <v>226</v>
      </c>
      <c r="B48" s="344">
        <v>-5886</v>
      </c>
      <c r="C48" s="344">
        <v>-5311</v>
      </c>
      <c r="D48" s="891">
        <v>10.8</v>
      </c>
      <c r="E48" s="889">
        <v>-5174</v>
      </c>
      <c r="F48" s="241"/>
      <c r="G48" s="241"/>
      <c r="H48" s="241"/>
      <c r="I48" s="241"/>
      <c r="J48" s="241"/>
    </row>
    <row r="49" spans="1:33" s="318" customFormat="1" ht="25.5" x14ac:dyDescent="0.15">
      <c r="A49" s="322" t="s">
        <v>227</v>
      </c>
      <c r="B49" s="344">
        <v>-81367</v>
      </c>
      <c r="C49" s="344">
        <v>-77206</v>
      </c>
      <c r="D49" s="891">
        <v>5.4</v>
      </c>
      <c r="E49" s="889">
        <v>-72583</v>
      </c>
      <c r="F49" s="241"/>
      <c r="G49" s="241"/>
      <c r="H49" s="241"/>
      <c r="I49" s="241"/>
      <c r="J49" s="241"/>
    </row>
    <row r="50" spans="1:33" s="318" customFormat="1" ht="12.75" x14ac:dyDescent="0.15">
      <c r="A50" s="345" t="s">
        <v>228</v>
      </c>
      <c r="B50" s="344">
        <v>388642</v>
      </c>
      <c r="C50" s="344">
        <v>291264</v>
      </c>
      <c r="D50" s="891">
        <v>33.4</v>
      </c>
      <c r="E50" s="889">
        <v>222057</v>
      </c>
      <c r="F50" s="241"/>
      <c r="G50" s="241"/>
      <c r="H50" s="241"/>
      <c r="I50" s="241"/>
      <c r="J50" s="241"/>
    </row>
    <row r="51" spans="1:33" s="346" customFormat="1" ht="13.5" customHeight="1" x14ac:dyDescent="0.15">
      <c r="A51" s="242" t="s">
        <v>229</v>
      </c>
      <c r="B51" s="344">
        <v>384567</v>
      </c>
      <c r="C51" s="344">
        <v>288064</v>
      </c>
      <c r="D51" s="891">
        <v>33.5</v>
      </c>
      <c r="E51" s="889">
        <v>215627</v>
      </c>
      <c r="F51" s="241"/>
      <c r="G51" s="241"/>
      <c r="H51" s="241"/>
      <c r="I51" s="241"/>
      <c r="J51" s="241"/>
      <c r="K51" s="318"/>
      <c r="L51" s="318"/>
      <c r="M51" s="318"/>
      <c r="N51" s="318"/>
      <c r="O51" s="318"/>
      <c r="P51" s="318"/>
      <c r="Q51" s="318"/>
      <c r="R51" s="318"/>
    </row>
    <row r="52" spans="1:33" s="346" customFormat="1" ht="12.75" x14ac:dyDescent="0.2">
      <c r="A52" s="242" t="s">
        <v>230</v>
      </c>
      <c r="B52" s="344">
        <v>-320957</v>
      </c>
      <c r="C52" s="344">
        <v>-241283</v>
      </c>
      <c r="D52" s="891">
        <v>33</v>
      </c>
      <c r="E52" s="889">
        <v>-213373</v>
      </c>
      <c r="F52" s="241"/>
      <c r="G52" s="241"/>
      <c r="H52" s="241"/>
      <c r="I52" s="380"/>
      <c r="J52" s="380"/>
      <c r="K52" s="380"/>
      <c r="L52" s="318"/>
      <c r="M52" s="318"/>
      <c r="N52" s="318"/>
      <c r="O52" s="318"/>
      <c r="P52" s="318"/>
      <c r="Q52" s="318"/>
      <c r="R52" s="318"/>
    </row>
    <row r="53" spans="1:33" s="346" customFormat="1" ht="12.75" x14ac:dyDescent="0.2">
      <c r="A53" s="242" t="s">
        <v>231</v>
      </c>
      <c r="B53" s="344">
        <v>-77754</v>
      </c>
      <c r="C53" s="344">
        <v>-56249</v>
      </c>
      <c r="D53" s="891">
        <v>38.200000000000003</v>
      </c>
      <c r="E53" s="889">
        <v>-34823</v>
      </c>
      <c r="F53" s="241"/>
      <c r="G53" s="241"/>
      <c r="H53" s="241"/>
      <c r="I53" s="241"/>
      <c r="J53" s="241"/>
      <c r="K53" s="318"/>
      <c r="L53" s="380"/>
      <c r="M53" s="380"/>
      <c r="N53" s="380"/>
      <c r="O53" s="380"/>
      <c r="P53" s="380"/>
    </row>
    <row r="54" spans="1:33" s="346" customFormat="1" x14ac:dyDescent="0.15">
      <c r="A54" s="242" t="s">
        <v>449</v>
      </c>
      <c r="B54" s="344">
        <v>-47569</v>
      </c>
      <c r="C54" s="344">
        <v>-40349</v>
      </c>
      <c r="D54" s="891">
        <v>17.899999999999999</v>
      </c>
      <c r="E54" s="889">
        <v>-32901</v>
      </c>
      <c r="F54" s="241"/>
      <c r="G54" s="241"/>
      <c r="H54" s="241"/>
      <c r="I54" s="241"/>
      <c r="J54" s="241"/>
      <c r="K54" s="241"/>
      <c r="L54" s="241"/>
      <c r="M54" s="241"/>
      <c r="N54" s="241"/>
      <c r="O54" s="241"/>
      <c r="P54" s="241"/>
      <c r="Q54" s="241"/>
      <c r="R54" s="241"/>
      <c r="S54" s="289"/>
      <c r="T54" s="289"/>
      <c r="U54" s="289"/>
      <c r="V54" s="289"/>
      <c r="W54" s="315"/>
      <c r="X54" s="315"/>
      <c r="Y54" s="315"/>
      <c r="Z54" s="315"/>
      <c r="AA54" s="315"/>
      <c r="AB54" s="315"/>
    </row>
    <row r="55" spans="1:33" s="346" customFormat="1" x14ac:dyDescent="0.15">
      <c r="A55" s="242" t="s">
        <v>43</v>
      </c>
      <c r="B55" s="344">
        <v>113811</v>
      </c>
      <c r="C55" s="344">
        <v>84867</v>
      </c>
      <c r="D55" s="891">
        <v>34.1</v>
      </c>
      <c r="E55" s="889">
        <v>105546</v>
      </c>
      <c r="F55" s="241"/>
      <c r="G55" s="241"/>
      <c r="H55" s="241"/>
      <c r="I55" s="241"/>
      <c r="J55" s="241"/>
      <c r="K55" s="241"/>
      <c r="L55" s="241"/>
      <c r="M55" s="241"/>
      <c r="N55" s="241"/>
      <c r="O55" s="241"/>
      <c r="P55" s="241"/>
      <c r="Q55" s="241"/>
      <c r="R55" s="241"/>
      <c r="S55" s="289"/>
      <c r="T55" s="289"/>
      <c r="U55" s="289"/>
      <c r="V55" s="289"/>
      <c r="W55" s="315"/>
      <c r="X55" s="315"/>
      <c r="Y55" s="315"/>
      <c r="Z55" s="315"/>
      <c r="AA55" s="315"/>
      <c r="AB55" s="315"/>
    </row>
    <row r="56" spans="1:33" s="318" customFormat="1" x14ac:dyDescent="0.15">
      <c r="A56" s="242" t="s">
        <v>232</v>
      </c>
      <c r="B56" s="344">
        <v>-1427</v>
      </c>
      <c r="C56" s="344">
        <v>-1814</v>
      </c>
      <c r="D56" s="891">
        <v>-21.3</v>
      </c>
      <c r="E56" s="889">
        <v>-5121</v>
      </c>
      <c r="F56" s="241"/>
      <c r="G56" s="241"/>
      <c r="H56" s="241"/>
      <c r="I56" s="241"/>
      <c r="J56" s="241"/>
      <c r="K56" s="241"/>
      <c r="L56" s="241"/>
      <c r="M56" s="241"/>
      <c r="N56" s="241"/>
      <c r="O56" s="241"/>
      <c r="P56" s="241"/>
      <c r="Q56" s="241"/>
      <c r="R56" s="241"/>
      <c r="S56" s="289"/>
      <c r="T56" s="289"/>
      <c r="U56" s="289"/>
      <c r="V56" s="289"/>
      <c r="W56" s="315"/>
      <c r="X56" s="315"/>
      <c r="Y56" s="315"/>
      <c r="Z56" s="315"/>
      <c r="AA56" s="315"/>
      <c r="AB56" s="315"/>
      <c r="AC56" s="346"/>
      <c r="AD56" s="346"/>
    </row>
    <row r="57" spans="1:33" s="318" customFormat="1" x14ac:dyDescent="0.15">
      <c r="A57" s="347" t="s">
        <v>55</v>
      </c>
      <c r="B57" s="344">
        <v>50671</v>
      </c>
      <c r="C57" s="344">
        <v>33236</v>
      </c>
      <c r="D57" s="891">
        <v>52.5</v>
      </c>
      <c r="E57" s="889">
        <v>34955</v>
      </c>
      <c r="F57" s="241"/>
      <c r="G57" s="241"/>
      <c r="H57" s="241"/>
      <c r="I57" s="241"/>
      <c r="J57" s="241"/>
      <c r="K57" s="241"/>
      <c r="L57" s="241"/>
      <c r="M57" s="241"/>
      <c r="N57" s="241"/>
      <c r="O57" s="241"/>
      <c r="P57" s="241"/>
      <c r="Q57" s="241"/>
      <c r="R57" s="241"/>
      <c r="S57" s="289"/>
      <c r="T57" s="289"/>
      <c r="U57" s="289"/>
      <c r="V57" s="289"/>
      <c r="W57" s="315"/>
      <c r="X57" s="315"/>
      <c r="Y57" s="315"/>
      <c r="Z57" s="315"/>
      <c r="AA57" s="315"/>
      <c r="AB57" s="315"/>
      <c r="AC57" s="346"/>
      <c r="AD57" s="346"/>
    </row>
    <row r="58" spans="1:33" s="318" customFormat="1" x14ac:dyDescent="0.15">
      <c r="A58" s="242" t="s">
        <v>56</v>
      </c>
      <c r="B58" s="344">
        <v>-14528</v>
      </c>
      <c r="C58" s="344">
        <v>-8203</v>
      </c>
      <c r="D58" s="891">
        <v>77.099999999999994</v>
      </c>
      <c r="E58" s="889">
        <v>-13755</v>
      </c>
      <c r="F58" s="241"/>
      <c r="G58" s="241"/>
      <c r="H58" s="241"/>
      <c r="I58" s="241"/>
      <c r="J58" s="241"/>
      <c r="K58" s="241"/>
      <c r="L58" s="241"/>
      <c r="M58" s="241"/>
      <c r="N58" s="241"/>
      <c r="O58" s="241"/>
      <c r="P58" s="241"/>
      <c r="Q58" s="241"/>
      <c r="R58" s="241"/>
      <c r="S58" s="289"/>
      <c r="T58" s="289"/>
      <c r="U58" s="289"/>
      <c r="V58" s="289"/>
      <c r="W58" s="315"/>
      <c r="X58" s="315"/>
      <c r="Y58" s="315"/>
      <c r="Z58" s="315"/>
      <c r="AA58" s="315"/>
      <c r="AB58" s="315"/>
    </row>
    <row r="59" spans="1:33" s="318" customFormat="1" ht="15" thickBot="1" x14ac:dyDescent="0.2">
      <c r="A59" s="348" t="s">
        <v>196</v>
      </c>
      <c r="B59" s="349">
        <v>36143</v>
      </c>
      <c r="C59" s="349">
        <v>25033</v>
      </c>
      <c r="D59" s="892">
        <v>44.4</v>
      </c>
      <c r="E59" s="890">
        <v>21200</v>
      </c>
      <c r="F59" s="241"/>
      <c r="G59" s="241"/>
      <c r="H59" s="241"/>
      <c r="I59" s="241"/>
      <c r="J59" s="241"/>
      <c r="K59" s="241"/>
      <c r="L59" s="241"/>
      <c r="M59" s="241"/>
      <c r="N59" s="241"/>
      <c r="O59" s="241"/>
      <c r="P59" s="241"/>
      <c r="Q59" s="241"/>
      <c r="R59" s="241"/>
      <c r="S59" s="289"/>
      <c r="T59" s="289"/>
      <c r="U59" s="289"/>
      <c r="V59" s="289"/>
      <c r="W59" s="315"/>
      <c r="X59" s="315"/>
      <c r="Y59" s="315"/>
      <c r="Z59" s="315"/>
      <c r="AA59" s="315"/>
      <c r="AB59" s="315"/>
    </row>
    <row r="60" spans="1:33" ht="15" thickBot="1" x14ac:dyDescent="0.2">
      <c r="A60" s="318"/>
      <c r="B60" s="318"/>
      <c r="C60" s="318"/>
      <c r="D60" s="362"/>
      <c r="E60" s="241"/>
      <c r="F60" s="241"/>
      <c r="G60" s="241"/>
      <c r="S60" s="289"/>
      <c r="T60" s="289"/>
      <c r="U60" s="289"/>
      <c r="W60" s="315"/>
      <c r="X60" s="315"/>
      <c r="Y60" s="315"/>
      <c r="AC60" s="318"/>
      <c r="AD60" s="318"/>
    </row>
    <row r="61" spans="1:33" s="318" customFormat="1" x14ac:dyDescent="0.15">
      <c r="A61" s="351" t="s">
        <v>678</v>
      </c>
      <c r="B61" s="1112" t="s">
        <v>225</v>
      </c>
      <c r="C61" s="1112"/>
      <c r="D61" s="1113"/>
      <c r="G61" s="350"/>
      <c r="H61" s="241"/>
      <c r="I61" s="241"/>
      <c r="J61" s="241"/>
      <c r="K61" s="241"/>
      <c r="L61" s="241"/>
      <c r="M61" s="241"/>
      <c r="N61" s="241"/>
      <c r="O61" s="241"/>
      <c r="P61" s="241"/>
      <c r="Q61" s="241"/>
      <c r="R61" s="241"/>
      <c r="S61" s="241"/>
      <c r="T61" s="241"/>
      <c r="U61" s="241"/>
      <c r="V61" s="289"/>
      <c r="W61" s="289"/>
      <c r="X61" s="289"/>
      <c r="Y61" s="289"/>
      <c r="Z61" s="315"/>
      <c r="AA61" s="315"/>
      <c r="AB61" s="315"/>
      <c r="AC61" s="315"/>
      <c r="AD61" s="315"/>
      <c r="AE61" s="315"/>
    </row>
    <row r="62" spans="1:33" s="318" customFormat="1" x14ac:dyDescent="0.15">
      <c r="A62" s="345" t="s">
        <v>70</v>
      </c>
      <c r="B62" s="885">
        <v>2017</v>
      </c>
      <c r="C62" s="885">
        <v>2016</v>
      </c>
      <c r="D62" s="352" t="s">
        <v>193</v>
      </c>
      <c r="G62" s="350"/>
      <c r="H62" s="241"/>
      <c r="I62" s="241"/>
      <c r="J62" s="241"/>
      <c r="K62" s="241"/>
      <c r="L62" s="241"/>
      <c r="M62" s="241"/>
      <c r="N62" s="241"/>
      <c r="O62" s="241"/>
      <c r="P62" s="241"/>
      <c r="Q62" s="241"/>
      <c r="R62" s="241"/>
      <c r="S62" s="241"/>
      <c r="T62" s="241"/>
      <c r="U62" s="241"/>
      <c r="V62" s="289"/>
      <c r="W62" s="289"/>
      <c r="X62" s="289"/>
      <c r="Y62" s="289"/>
      <c r="Z62" s="315"/>
      <c r="AA62" s="315"/>
      <c r="AB62" s="315"/>
      <c r="AC62" s="315"/>
      <c r="AD62" s="315"/>
      <c r="AE62" s="315"/>
      <c r="AF62" s="315"/>
      <c r="AG62" s="315"/>
    </row>
    <row r="63" spans="1:33" s="318" customFormat="1" x14ac:dyDescent="0.15">
      <c r="A63" s="345" t="s">
        <v>849</v>
      </c>
      <c r="B63" s="354">
        <v>455611</v>
      </c>
      <c r="C63" s="354">
        <v>353494</v>
      </c>
      <c r="D63" s="299">
        <v>28.9</v>
      </c>
      <c r="G63" s="350"/>
      <c r="H63" s="241"/>
      <c r="I63" s="241"/>
      <c r="J63" s="241"/>
      <c r="K63" s="241"/>
      <c r="L63" s="241"/>
      <c r="M63" s="241"/>
      <c r="N63" s="241"/>
      <c r="O63" s="241"/>
      <c r="P63" s="241"/>
      <c r="Q63" s="241"/>
      <c r="R63" s="241"/>
      <c r="S63" s="241"/>
      <c r="T63" s="241"/>
      <c r="U63" s="241"/>
      <c r="V63" s="289"/>
      <c r="W63" s="289"/>
      <c r="X63" s="289"/>
      <c r="Y63" s="289"/>
      <c r="Z63" s="315"/>
      <c r="AA63" s="315"/>
      <c r="AB63" s="315"/>
      <c r="AC63" s="315"/>
      <c r="AD63" s="315"/>
      <c r="AE63" s="315"/>
    </row>
    <row r="64" spans="1:33" s="318" customFormat="1" x14ac:dyDescent="0.15">
      <c r="A64" s="345" t="s">
        <v>233</v>
      </c>
      <c r="B64" s="354">
        <v>160446</v>
      </c>
      <c r="C64" s="354">
        <v>121822</v>
      </c>
      <c r="D64" s="299">
        <v>31.7</v>
      </c>
      <c r="G64" s="350"/>
      <c r="H64" s="241"/>
      <c r="I64" s="241"/>
      <c r="J64" s="241"/>
      <c r="K64" s="241"/>
      <c r="L64" s="241"/>
      <c r="M64" s="241"/>
      <c r="N64" s="241"/>
      <c r="O64" s="241"/>
      <c r="P64" s="241"/>
      <c r="Q64" s="241"/>
      <c r="R64" s="241"/>
      <c r="S64" s="241"/>
      <c r="T64" s="241"/>
      <c r="U64" s="241"/>
      <c r="V64" s="289"/>
      <c r="W64" s="289"/>
      <c r="X64" s="289"/>
      <c r="Y64" s="289"/>
      <c r="Z64" s="315"/>
      <c r="AA64" s="315"/>
      <c r="AB64" s="315"/>
      <c r="AC64" s="315"/>
      <c r="AD64" s="315"/>
      <c r="AE64" s="315"/>
    </row>
    <row r="65" spans="1:36" s="318" customFormat="1" x14ac:dyDescent="0.15">
      <c r="A65" s="322" t="s">
        <v>234</v>
      </c>
      <c r="B65" s="354">
        <v>136657</v>
      </c>
      <c r="C65" s="354">
        <v>101634</v>
      </c>
      <c r="D65" s="299">
        <v>34.5</v>
      </c>
      <c r="G65" s="350"/>
      <c r="H65" s="241"/>
      <c r="I65" s="241"/>
      <c r="J65" s="241"/>
      <c r="K65" s="241"/>
      <c r="L65" s="241"/>
      <c r="M65" s="241"/>
      <c r="N65" s="241"/>
      <c r="O65" s="241"/>
      <c r="P65" s="241"/>
      <c r="Q65" s="241"/>
      <c r="R65" s="241"/>
      <c r="S65" s="241"/>
      <c r="T65" s="241"/>
      <c r="U65" s="241"/>
      <c r="V65" s="289"/>
      <c r="W65" s="289"/>
      <c r="X65" s="289"/>
      <c r="Y65" s="289"/>
      <c r="Z65" s="315"/>
      <c r="AA65" s="315"/>
      <c r="AB65" s="315"/>
      <c r="AC65" s="315"/>
      <c r="AD65" s="315"/>
      <c r="AE65" s="315"/>
    </row>
    <row r="66" spans="1:36" s="318" customFormat="1" x14ac:dyDescent="0.15">
      <c r="A66" s="355" t="s">
        <v>235</v>
      </c>
      <c r="B66" s="354">
        <v>128437</v>
      </c>
      <c r="C66" s="354">
        <v>94276</v>
      </c>
      <c r="D66" s="299">
        <v>36.200000000000003</v>
      </c>
      <c r="G66" s="350"/>
      <c r="H66" s="241"/>
      <c r="I66" s="241"/>
      <c r="J66" s="241"/>
      <c r="K66" s="241"/>
      <c r="L66" s="241"/>
      <c r="M66" s="241"/>
      <c r="N66" s="241"/>
      <c r="O66" s="241"/>
      <c r="P66" s="241"/>
      <c r="Q66" s="241"/>
      <c r="R66" s="241"/>
      <c r="S66" s="241"/>
      <c r="T66" s="241"/>
      <c r="U66" s="241"/>
      <c r="V66" s="289"/>
      <c r="W66" s="289"/>
      <c r="X66" s="289"/>
      <c r="Y66" s="289"/>
      <c r="Z66" s="315"/>
      <c r="AA66" s="315"/>
      <c r="AB66" s="315"/>
      <c r="AC66" s="315"/>
      <c r="AD66" s="315"/>
      <c r="AE66" s="315"/>
    </row>
    <row r="67" spans="1:36" s="318" customFormat="1" x14ac:dyDescent="0.15">
      <c r="A67" s="322" t="s">
        <v>236</v>
      </c>
      <c r="B67" s="354">
        <v>8109</v>
      </c>
      <c r="C67" s="354">
        <v>11319</v>
      </c>
      <c r="D67" s="299">
        <v>-28.4</v>
      </c>
      <c r="G67" s="350"/>
      <c r="H67" s="241"/>
      <c r="I67" s="241"/>
      <c r="J67" s="241"/>
      <c r="K67" s="241"/>
      <c r="L67" s="241"/>
      <c r="M67" s="241"/>
      <c r="N67" s="241"/>
      <c r="O67" s="241"/>
      <c r="P67" s="241"/>
      <c r="Q67" s="241"/>
      <c r="R67" s="241"/>
      <c r="S67" s="241"/>
      <c r="T67" s="241"/>
      <c r="U67" s="241"/>
      <c r="V67" s="289"/>
      <c r="W67" s="289"/>
      <c r="X67" s="289"/>
      <c r="Y67" s="289"/>
      <c r="Z67" s="315"/>
      <c r="AA67" s="315"/>
      <c r="AB67" s="315"/>
      <c r="AC67" s="315"/>
      <c r="AD67" s="315"/>
      <c r="AE67" s="315"/>
    </row>
    <row r="68" spans="1:36" s="318" customFormat="1" x14ac:dyDescent="0.15">
      <c r="A68" s="322" t="s">
        <v>235</v>
      </c>
      <c r="B68" s="354">
        <v>4803</v>
      </c>
      <c r="C68" s="354">
        <v>3041</v>
      </c>
      <c r="D68" s="299">
        <v>57.9</v>
      </c>
      <c r="G68" s="350"/>
      <c r="H68" s="241"/>
      <c r="I68" s="241"/>
      <c r="J68" s="241"/>
      <c r="K68" s="241"/>
      <c r="L68" s="241"/>
      <c r="M68" s="241"/>
      <c r="N68" s="241"/>
      <c r="O68" s="241"/>
      <c r="P68" s="241"/>
      <c r="Q68" s="241"/>
      <c r="R68" s="241"/>
      <c r="S68" s="241"/>
      <c r="T68" s="241"/>
      <c r="U68" s="241"/>
      <c r="V68" s="289"/>
      <c r="W68" s="289"/>
      <c r="X68" s="289"/>
      <c r="Y68" s="289"/>
      <c r="Z68" s="315"/>
      <c r="AA68" s="315"/>
      <c r="AB68" s="315"/>
      <c r="AC68" s="315"/>
      <c r="AD68" s="315"/>
      <c r="AE68" s="315"/>
    </row>
    <row r="69" spans="1:36" s="318" customFormat="1" ht="25.5" x14ac:dyDescent="0.15">
      <c r="A69" s="322" t="s">
        <v>237</v>
      </c>
      <c r="B69" s="354">
        <v>15680</v>
      </c>
      <c r="C69" s="354">
        <v>8869</v>
      </c>
      <c r="D69" s="299">
        <v>76.8</v>
      </c>
      <c r="G69" s="350"/>
      <c r="H69" s="241"/>
      <c r="I69" s="241"/>
      <c r="J69" s="241"/>
      <c r="K69" s="241"/>
      <c r="L69" s="241"/>
      <c r="M69" s="241"/>
      <c r="N69" s="241"/>
      <c r="O69" s="241"/>
      <c r="P69" s="241"/>
      <c r="Q69" s="241"/>
      <c r="R69" s="241"/>
      <c r="S69" s="241"/>
      <c r="T69" s="241"/>
      <c r="U69" s="241"/>
      <c r="V69" s="289"/>
      <c r="W69" s="289"/>
      <c r="X69" s="289"/>
      <c r="Y69" s="289"/>
      <c r="Z69" s="315"/>
      <c r="AA69" s="315"/>
      <c r="AB69" s="315"/>
      <c r="AC69" s="315"/>
      <c r="AD69" s="315"/>
      <c r="AE69" s="315"/>
    </row>
    <row r="70" spans="1:36" s="318" customFormat="1" x14ac:dyDescent="0.15">
      <c r="A70" s="322" t="s">
        <v>235</v>
      </c>
      <c r="B70" s="354">
        <v>12063</v>
      </c>
      <c r="C70" s="354">
        <v>8751</v>
      </c>
      <c r="D70" s="299">
        <v>37.799999999999997</v>
      </c>
      <c r="G70" s="350"/>
      <c r="H70" s="241"/>
      <c r="I70" s="241"/>
      <c r="J70" s="241"/>
      <c r="K70" s="241"/>
      <c r="L70" s="241"/>
      <c r="M70" s="241"/>
      <c r="N70" s="241"/>
      <c r="O70" s="241"/>
      <c r="P70" s="241"/>
      <c r="Q70" s="241"/>
      <c r="R70" s="241"/>
      <c r="S70" s="241"/>
      <c r="T70" s="241"/>
      <c r="U70" s="241"/>
      <c r="V70" s="289"/>
      <c r="W70" s="289"/>
      <c r="X70" s="289"/>
      <c r="Y70" s="289"/>
      <c r="Z70" s="315"/>
      <c r="AA70" s="315"/>
      <c r="AB70" s="315"/>
      <c r="AC70" s="315"/>
      <c r="AD70" s="315"/>
      <c r="AE70" s="315"/>
    </row>
    <row r="71" spans="1:36" s="318" customFormat="1" x14ac:dyDescent="0.15">
      <c r="A71" s="345" t="s">
        <v>238</v>
      </c>
      <c r="B71" s="354">
        <v>295165</v>
      </c>
      <c r="C71" s="354">
        <v>231672</v>
      </c>
      <c r="D71" s="299">
        <v>27.4</v>
      </c>
      <c r="G71" s="350"/>
      <c r="H71" s="241"/>
      <c r="I71" s="241"/>
      <c r="J71" s="241"/>
      <c r="K71" s="241"/>
      <c r="L71" s="241"/>
      <c r="M71" s="241"/>
      <c r="N71" s="241"/>
      <c r="O71" s="241"/>
      <c r="P71" s="241"/>
      <c r="Q71" s="241"/>
      <c r="R71" s="241"/>
      <c r="S71" s="241"/>
      <c r="T71" s="241"/>
      <c r="U71" s="241"/>
      <c r="V71" s="289"/>
      <c r="W71" s="289"/>
      <c r="X71" s="289"/>
      <c r="Y71" s="289"/>
      <c r="Z71" s="315"/>
      <c r="AA71" s="315"/>
      <c r="AB71" s="315"/>
      <c r="AC71" s="315"/>
      <c r="AD71" s="315"/>
      <c r="AE71" s="315"/>
    </row>
    <row r="72" spans="1:36" s="318" customFormat="1" x14ac:dyDescent="0.15">
      <c r="A72" s="322" t="s">
        <v>234</v>
      </c>
      <c r="B72" s="354">
        <v>268259</v>
      </c>
      <c r="C72" s="354">
        <v>213017</v>
      </c>
      <c r="D72" s="299">
        <v>25.9</v>
      </c>
      <c r="G72" s="350"/>
      <c r="H72" s="241"/>
      <c r="I72" s="241"/>
      <c r="J72" s="241"/>
      <c r="K72" s="241"/>
      <c r="L72" s="241"/>
      <c r="M72" s="241"/>
      <c r="N72" s="241"/>
      <c r="O72" s="241"/>
      <c r="P72" s="241"/>
      <c r="Q72" s="241"/>
      <c r="R72" s="241"/>
      <c r="S72" s="241"/>
      <c r="T72" s="241"/>
      <c r="U72" s="241"/>
      <c r="V72" s="289"/>
      <c r="W72" s="289"/>
      <c r="X72" s="289"/>
      <c r="Y72" s="289"/>
      <c r="Z72" s="315"/>
      <c r="AA72" s="315"/>
      <c r="AB72" s="315"/>
      <c r="AC72" s="315"/>
      <c r="AD72" s="315"/>
      <c r="AE72" s="315"/>
    </row>
    <row r="73" spans="1:36" s="318" customFormat="1" x14ac:dyDescent="0.15">
      <c r="A73" s="322" t="s">
        <v>236</v>
      </c>
      <c r="B73" s="354">
        <v>6741</v>
      </c>
      <c r="C73" s="354">
        <v>5217</v>
      </c>
      <c r="D73" s="299">
        <v>29.2</v>
      </c>
      <c r="G73" s="350"/>
      <c r="H73" s="241"/>
      <c r="I73" s="241"/>
      <c r="J73" s="241"/>
      <c r="K73" s="241"/>
      <c r="L73" s="241"/>
      <c r="M73" s="241"/>
      <c r="N73" s="241"/>
      <c r="O73" s="241"/>
      <c r="P73" s="241"/>
      <c r="Q73" s="241"/>
      <c r="R73" s="241"/>
      <c r="S73" s="241"/>
      <c r="T73" s="241"/>
      <c r="U73" s="241"/>
      <c r="V73" s="289"/>
      <c r="W73" s="289"/>
      <c r="X73" s="289"/>
      <c r="Y73" s="289"/>
      <c r="Z73" s="315"/>
      <c r="AA73" s="315"/>
      <c r="AB73" s="315"/>
      <c r="AC73" s="315"/>
      <c r="AD73" s="315"/>
      <c r="AE73" s="315"/>
    </row>
    <row r="74" spans="1:36" s="318" customFormat="1" ht="25.5" x14ac:dyDescent="0.15">
      <c r="A74" s="322" t="s">
        <v>237</v>
      </c>
      <c r="B74" s="354">
        <v>20165</v>
      </c>
      <c r="C74" s="354">
        <v>13438</v>
      </c>
      <c r="D74" s="299">
        <v>50.1</v>
      </c>
      <c r="G74" s="350"/>
      <c r="H74" s="241"/>
      <c r="I74" s="241"/>
      <c r="J74" s="241"/>
      <c r="K74" s="241"/>
      <c r="L74" s="241"/>
      <c r="M74" s="241"/>
      <c r="N74" s="241"/>
      <c r="O74" s="241"/>
      <c r="P74" s="241"/>
      <c r="Q74" s="241"/>
      <c r="R74" s="241"/>
      <c r="S74" s="241"/>
      <c r="T74" s="241"/>
      <c r="U74" s="241"/>
      <c r="V74" s="289"/>
      <c r="W74" s="289"/>
      <c r="X74" s="289"/>
      <c r="Y74" s="289"/>
      <c r="Z74" s="315"/>
      <c r="AA74" s="315"/>
      <c r="AB74" s="315"/>
      <c r="AC74" s="315"/>
      <c r="AD74" s="315"/>
      <c r="AE74" s="315"/>
    </row>
    <row r="75" spans="1:36" s="318" customFormat="1" x14ac:dyDescent="0.15">
      <c r="A75" s="345" t="s">
        <v>112</v>
      </c>
      <c r="B75" s="354">
        <v>20284</v>
      </c>
      <c r="C75" s="354">
        <v>20287</v>
      </c>
      <c r="D75" s="299" t="s">
        <v>850</v>
      </c>
      <c r="G75" s="350"/>
      <c r="H75" s="241"/>
      <c r="I75" s="241"/>
      <c r="J75" s="241"/>
      <c r="K75" s="241"/>
      <c r="L75" s="241"/>
      <c r="M75" s="241"/>
      <c r="N75" s="241"/>
      <c r="O75" s="241"/>
      <c r="P75" s="241"/>
      <c r="Q75" s="241"/>
      <c r="R75" s="241"/>
      <c r="S75" s="241"/>
      <c r="T75" s="241"/>
      <c r="U75" s="241"/>
      <c r="V75" s="289"/>
      <c r="W75" s="289"/>
      <c r="X75" s="289"/>
      <c r="Y75" s="289"/>
      <c r="Z75" s="315"/>
      <c r="AA75" s="315"/>
      <c r="AB75" s="315"/>
      <c r="AC75" s="315"/>
      <c r="AD75" s="315"/>
      <c r="AE75" s="315"/>
    </row>
    <row r="76" spans="1:36" s="318" customFormat="1" x14ac:dyDescent="0.15">
      <c r="A76" s="322" t="s">
        <v>457</v>
      </c>
      <c r="B76" s="354">
        <v>20252</v>
      </c>
      <c r="C76" s="354">
        <v>20260</v>
      </c>
      <c r="D76" s="299" t="s">
        <v>69</v>
      </c>
      <c r="G76" s="350"/>
      <c r="H76" s="241"/>
      <c r="I76" s="241"/>
      <c r="J76" s="241"/>
      <c r="K76" s="241"/>
      <c r="L76" s="241"/>
      <c r="M76" s="241"/>
      <c r="N76" s="241"/>
      <c r="O76" s="241"/>
      <c r="P76" s="241"/>
      <c r="Q76" s="241"/>
      <c r="R76" s="241"/>
      <c r="S76" s="241"/>
      <c r="T76" s="241"/>
      <c r="U76" s="241"/>
      <c r="V76" s="289"/>
      <c r="W76" s="289"/>
      <c r="X76" s="289"/>
      <c r="Y76" s="289"/>
      <c r="Z76" s="315"/>
      <c r="AA76" s="315"/>
      <c r="AB76" s="315"/>
      <c r="AC76" s="315"/>
      <c r="AD76" s="315"/>
      <c r="AE76" s="315"/>
    </row>
    <row r="77" spans="1:36" s="318" customFormat="1" x14ac:dyDescent="0.15">
      <c r="A77" s="322" t="s">
        <v>458</v>
      </c>
      <c r="B77" s="354">
        <v>32</v>
      </c>
      <c r="C77" s="354">
        <v>27</v>
      </c>
      <c r="D77" s="299">
        <v>18.5</v>
      </c>
      <c r="G77" s="350"/>
      <c r="H77" s="241"/>
      <c r="I77" s="241"/>
      <c r="J77" s="241"/>
      <c r="K77" s="241"/>
      <c r="L77" s="241"/>
      <c r="M77" s="241"/>
      <c r="N77" s="241"/>
      <c r="O77" s="241"/>
      <c r="P77" s="241"/>
      <c r="Q77" s="241"/>
      <c r="R77" s="241"/>
      <c r="S77" s="241"/>
      <c r="T77" s="241"/>
      <c r="U77" s="241"/>
      <c r="V77" s="289"/>
      <c r="W77" s="289"/>
      <c r="X77" s="289"/>
      <c r="Y77" s="289"/>
      <c r="Z77" s="315"/>
      <c r="AA77" s="315"/>
      <c r="AB77" s="315"/>
      <c r="AC77" s="315"/>
      <c r="AD77" s="315"/>
      <c r="AE77" s="315"/>
    </row>
    <row r="78" spans="1:36" ht="15" thickBot="1" x14ac:dyDescent="0.2">
      <c r="A78" s="356" t="s">
        <v>74</v>
      </c>
      <c r="B78" s="357">
        <v>475895</v>
      </c>
      <c r="C78" s="357">
        <v>373781</v>
      </c>
      <c r="D78" s="358">
        <v>27.3</v>
      </c>
      <c r="E78" s="318"/>
      <c r="F78" s="318"/>
      <c r="AF78" s="318"/>
      <c r="AG78" s="318"/>
      <c r="AH78" s="318"/>
      <c r="AI78" s="318"/>
      <c r="AJ78" s="318"/>
    </row>
    <row r="79" spans="1:36" ht="15" thickBot="1" x14ac:dyDescent="0.2">
      <c r="A79" s="687"/>
      <c r="B79" s="688"/>
      <c r="C79" s="688"/>
      <c r="D79" s="689"/>
      <c r="E79" s="318"/>
      <c r="F79" s="318"/>
      <c r="AF79" s="318"/>
      <c r="AG79" s="318"/>
      <c r="AH79" s="318"/>
      <c r="AI79" s="318"/>
      <c r="AJ79" s="318"/>
    </row>
    <row r="80" spans="1:36" s="318" customFormat="1" ht="15" customHeight="1" thickBot="1" x14ac:dyDescent="0.2">
      <c r="A80" s="359" t="s">
        <v>239</v>
      </c>
      <c r="B80" s="1114" t="s">
        <v>240</v>
      </c>
      <c r="C80" s="1115"/>
      <c r="D80" s="1116"/>
      <c r="E80" s="1114" t="s">
        <v>241</v>
      </c>
      <c r="F80" s="1115"/>
      <c r="G80" s="1116"/>
      <c r="H80" s="1114" t="s">
        <v>242</v>
      </c>
      <c r="I80" s="1115"/>
      <c r="J80" s="1116"/>
      <c r="K80" s="241"/>
      <c r="L80" s="241"/>
      <c r="M80" s="241"/>
      <c r="N80" s="241"/>
      <c r="O80" s="241"/>
      <c r="P80" s="241"/>
      <c r="Q80" s="241"/>
      <c r="R80" s="241"/>
      <c r="S80" s="241"/>
      <c r="T80" s="241"/>
      <c r="U80" s="241"/>
      <c r="V80" s="241"/>
      <c r="W80" s="241"/>
      <c r="X80" s="241"/>
      <c r="Y80" s="241"/>
    </row>
    <row r="81" spans="1:25" s="318" customFormat="1" ht="12.75" x14ac:dyDescent="0.2">
      <c r="A81" s="320" t="s">
        <v>70</v>
      </c>
      <c r="B81" s="887" t="s">
        <v>514</v>
      </c>
      <c r="C81" s="888" t="s">
        <v>140</v>
      </c>
      <c r="D81" s="321" t="s">
        <v>214</v>
      </c>
      <c r="E81" s="887" t="s">
        <v>514</v>
      </c>
      <c r="F81" s="888" t="s">
        <v>140</v>
      </c>
      <c r="G81" s="321" t="s">
        <v>214</v>
      </c>
      <c r="H81" s="887" t="s">
        <v>514</v>
      </c>
      <c r="I81" s="888" t="s">
        <v>140</v>
      </c>
      <c r="J81" s="321" t="s">
        <v>214</v>
      </c>
      <c r="K81" s="241"/>
      <c r="L81" s="241"/>
      <c r="M81" s="241"/>
      <c r="N81" s="241"/>
      <c r="O81" s="241"/>
      <c r="P81" s="241"/>
      <c r="Q81" s="241"/>
      <c r="R81" s="241"/>
      <c r="S81" s="241"/>
      <c r="T81" s="241"/>
      <c r="U81" s="241"/>
      <c r="V81" s="241"/>
      <c r="W81" s="241"/>
      <c r="X81" s="241"/>
      <c r="Y81" s="241"/>
    </row>
    <row r="82" spans="1:25" s="346" customFormat="1" ht="12.75" x14ac:dyDescent="0.15">
      <c r="A82" s="322" t="s">
        <v>243</v>
      </c>
      <c r="B82" s="323">
        <v>680450</v>
      </c>
      <c r="C82" s="323">
        <v>501710</v>
      </c>
      <c r="D82" s="299">
        <v>35.6</v>
      </c>
      <c r="E82" s="323">
        <v>7895</v>
      </c>
      <c r="F82" s="323">
        <v>6306</v>
      </c>
      <c r="G82" s="299">
        <v>25.2</v>
      </c>
      <c r="H82" s="323">
        <v>1254</v>
      </c>
      <c r="I82" s="323">
        <v>251</v>
      </c>
      <c r="J82" s="299">
        <v>399.6</v>
      </c>
      <c r="K82" s="241"/>
      <c r="L82" s="241"/>
      <c r="M82" s="241"/>
      <c r="N82" s="241"/>
      <c r="O82" s="241"/>
      <c r="P82" s="241"/>
      <c r="Q82" s="241"/>
      <c r="R82" s="241"/>
      <c r="S82" s="241"/>
      <c r="T82" s="241"/>
      <c r="U82" s="241"/>
      <c r="V82" s="241"/>
      <c r="W82" s="241"/>
      <c r="X82" s="241"/>
      <c r="Y82" s="241"/>
    </row>
    <row r="83" spans="1:25" s="346" customFormat="1" ht="12.75" x14ac:dyDescent="0.15">
      <c r="A83" s="322" t="s">
        <v>244</v>
      </c>
      <c r="B83" s="323">
        <v>703450</v>
      </c>
      <c r="C83" s="323">
        <v>533710</v>
      </c>
      <c r="D83" s="299">
        <v>31.8</v>
      </c>
      <c r="E83" s="323">
        <v>7895</v>
      </c>
      <c r="F83" s="323">
        <v>6306</v>
      </c>
      <c r="G83" s="299">
        <v>25.2</v>
      </c>
      <c r="H83" s="323">
        <v>1254</v>
      </c>
      <c r="I83" s="323">
        <v>251</v>
      </c>
      <c r="J83" s="299">
        <v>399.6</v>
      </c>
      <c r="K83" s="241"/>
      <c r="L83" s="241"/>
      <c r="M83" s="241"/>
      <c r="N83" s="241"/>
      <c r="O83" s="241"/>
      <c r="P83" s="241"/>
      <c r="Q83" s="241"/>
      <c r="R83" s="241"/>
      <c r="S83" s="241"/>
      <c r="T83" s="241"/>
      <c r="U83" s="241"/>
      <c r="V83" s="241"/>
      <c r="W83" s="241"/>
      <c r="X83" s="241"/>
      <c r="Y83" s="241"/>
    </row>
    <row r="84" spans="1:25" s="346" customFormat="1" ht="12.75" x14ac:dyDescent="0.15">
      <c r="A84" s="322" t="s">
        <v>245</v>
      </c>
      <c r="B84" s="323">
        <v>300453</v>
      </c>
      <c r="C84" s="323">
        <v>236304</v>
      </c>
      <c r="D84" s="299">
        <v>27.1</v>
      </c>
      <c r="E84" s="323">
        <v>2978</v>
      </c>
      <c r="F84" s="323">
        <v>2529</v>
      </c>
      <c r="G84" s="299">
        <v>17.8</v>
      </c>
      <c r="H84" s="323">
        <v>383</v>
      </c>
      <c r="I84" s="323">
        <v>170</v>
      </c>
      <c r="J84" s="299">
        <v>125.3</v>
      </c>
      <c r="K84" s="241"/>
      <c r="L84" s="241"/>
      <c r="M84" s="241"/>
      <c r="N84" s="241"/>
      <c r="O84" s="241"/>
      <c r="P84" s="241"/>
      <c r="Q84" s="241"/>
      <c r="R84" s="241"/>
      <c r="S84" s="241"/>
      <c r="T84" s="241"/>
      <c r="U84" s="241"/>
      <c r="V84" s="241"/>
      <c r="W84" s="241"/>
      <c r="X84" s="241"/>
      <c r="Y84" s="241"/>
    </row>
    <row r="85" spans="1:25" s="346" customFormat="1" ht="12.75" x14ac:dyDescent="0.15">
      <c r="A85" s="322" t="s">
        <v>246</v>
      </c>
      <c r="B85" s="328">
        <v>226.5</v>
      </c>
      <c r="C85" s="328">
        <v>212.3</v>
      </c>
      <c r="D85" s="326" t="s">
        <v>681</v>
      </c>
      <c r="E85" s="328">
        <v>265.10000000000002</v>
      </c>
      <c r="F85" s="328">
        <v>249.3</v>
      </c>
      <c r="G85" s="326" t="s">
        <v>683</v>
      </c>
      <c r="H85" s="328">
        <v>327.2</v>
      </c>
      <c r="I85" s="328">
        <v>147.4</v>
      </c>
      <c r="J85" s="326" t="s">
        <v>684</v>
      </c>
      <c r="K85" s="241"/>
      <c r="L85" s="241"/>
      <c r="M85" s="241"/>
      <c r="N85" s="241"/>
      <c r="O85" s="241"/>
      <c r="P85" s="241"/>
      <c r="Q85" s="241"/>
      <c r="R85" s="241"/>
      <c r="S85" s="241"/>
      <c r="T85" s="241"/>
      <c r="U85" s="241"/>
      <c r="V85" s="241"/>
      <c r="W85" s="241"/>
      <c r="X85" s="241"/>
      <c r="Y85" s="241"/>
    </row>
    <row r="86" spans="1:25" s="346" customFormat="1" ht="13.5" thickBot="1" x14ac:dyDescent="0.2">
      <c r="A86" s="333" t="s">
        <v>247</v>
      </c>
      <c r="B86" s="360">
        <v>234.1</v>
      </c>
      <c r="C86" s="360">
        <v>225.9</v>
      </c>
      <c r="D86" s="361" t="s">
        <v>504</v>
      </c>
      <c r="E86" s="360">
        <v>265.10000000000002</v>
      </c>
      <c r="F86" s="360">
        <v>249.3</v>
      </c>
      <c r="G86" s="361" t="s">
        <v>683</v>
      </c>
      <c r="H86" s="360">
        <v>327.2</v>
      </c>
      <c r="I86" s="360">
        <v>147.4</v>
      </c>
      <c r="J86" s="361" t="s">
        <v>684</v>
      </c>
      <c r="K86" s="241"/>
      <c r="L86" s="241"/>
      <c r="M86" s="241"/>
      <c r="N86" s="241"/>
      <c r="O86" s="241"/>
      <c r="P86" s="241"/>
      <c r="Q86" s="241"/>
      <c r="R86" s="241"/>
      <c r="S86" s="241"/>
      <c r="T86" s="241"/>
      <c r="U86" s="241"/>
      <c r="V86" s="241"/>
      <c r="W86" s="241"/>
      <c r="X86" s="241"/>
      <c r="Y86" s="241"/>
    </row>
    <row r="87" spans="1:25" s="318" customFormat="1" ht="12.75" x14ac:dyDescent="0.15">
      <c r="D87" s="362"/>
      <c r="E87" s="363"/>
      <c r="F87" s="26"/>
      <c r="G87" s="350"/>
      <c r="H87" s="241"/>
      <c r="I87" s="241"/>
      <c r="J87" s="241"/>
      <c r="K87" s="241"/>
      <c r="L87" s="241"/>
      <c r="M87" s="241"/>
      <c r="N87" s="241"/>
      <c r="O87" s="241"/>
      <c r="P87" s="241"/>
      <c r="Q87" s="241"/>
      <c r="R87" s="241"/>
      <c r="S87" s="241"/>
      <c r="T87" s="241"/>
      <c r="U87" s="241"/>
      <c r="V87" s="241"/>
      <c r="W87" s="241"/>
      <c r="X87" s="241"/>
      <c r="Y87" s="241"/>
    </row>
    <row r="88" spans="1:25" s="318" customFormat="1" ht="13.5" thickBot="1" x14ac:dyDescent="0.2">
      <c r="A88" s="367" t="s">
        <v>248</v>
      </c>
      <c r="B88" s="367"/>
      <c r="C88" s="367"/>
      <c r="D88" s="368"/>
      <c r="E88" s="25"/>
      <c r="F88" s="25"/>
      <c r="G88" s="350"/>
      <c r="H88" s="241"/>
      <c r="I88" s="241"/>
      <c r="J88" s="241"/>
      <c r="K88" s="241"/>
      <c r="L88" s="241"/>
      <c r="M88" s="241"/>
      <c r="N88" s="241"/>
      <c r="O88" s="241"/>
      <c r="P88" s="241"/>
      <c r="Q88" s="241"/>
      <c r="R88" s="241"/>
      <c r="S88" s="241"/>
      <c r="T88" s="241"/>
      <c r="U88" s="241"/>
      <c r="V88" s="241"/>
      <c r="W88" s="241"/>
      <c r="X88" s="241"/>
      <c r="Y88" s="241"/>
    </row>
    <row r="89" spans="1:25" s="318" customFormat="1" ht="12.75" x14ac:dyDescent="0.2">
      <c r="A89" s="320" t="s">
        <v>70</v>
      </c>
      <c r="B89" s="886">
        <v>2017</v>
      </c>
      <c r="C89" s="886">
        <v>2016</v>
      </c>
      <c r="D89" s="321" t="s">
        <v>214</v>
      </c>
      <c r="E89" s="369"/>
      <c r="F89" s="369"/>
      <c r="G89" s="350"/>
      <c r="H89" s="241"/>
      <c r="I89" s="241"/>
      <c r="J89" s="241"/>
      <c r="K89" s="241"/>
      <c r="L89" s="241"/>
      <c r="M89" s="241"/>
      <c r="N89" s="241"/>
      <c r="O89" s="241"/>
      <c r="P89" s="241"/>
      <c r="Q89" s="241"/>
      <c r="R89" s="241"/>
      <c r="S89" s="241"/>
      <c r="T89" s="241"/>
      <c r="U89" s="241"/>
      <c r="V89" s="241"/>
      <c r="W89" s="241"/>
      <c r="X89" s="241"/>
      <c r="Y89" s="241"/>
    </row>
    <row r="90" spans="1:25" s="318" customFormat="1" ht="12.75" x14ac:dyDescent="0.15">
      <c r="A90" s="322" t="s">
        <v>196</v>
      </c>
      <c r="B90" s="370">
        <v>34732</v>
      </c>
      <c r="C90" s="370">
        <v>24444</v>
      </c>
      <c r="D90" s="262">
        <v>0.42099999999999999</v>
      </c>
      <c r="E90" s="369"/>
      <c r="F90" s="369"/>
      <c r="G90" s="350"/>
      <c r="H90" s="241"/>
      <c r="I90" s="241"/>
      <c r="J90" s="241"/>
      <c r="K90" s="241"/>
      <c r="L90" s="241"/>
      <c r="M90" s="241"/>
      <c r="N90" s="241"/>
      <c r="O90" s="241"/>
      <c r="P90" s="241"/>
      <c r="Q90" s="241"/>
      <c r="R90" s="241"/>
      <c r="S90" s="241"/>
      <c r="T90" s="241"/>
      <c r="U90" s="241"/>
      <c r="V90" s="241"/>
      <c r="W90" s="241"/>
      <c r="X90" s="241"/>
      <c r="Y90" s="241"/>
    </row>
    <row r="91" spans="1:25" s="318" customFormat="1" ht="12.75" x14ac:dyDescent="0.15">
      <c r="A91" s="322" t="s">
        <v>228</v>
      </c>
      <c r="B91" s="323">
        <v>368934</v>
      </c>
      <c r="C91" s="323">
        <v>275182</v>
      </c>
      <c r="D91" s="262">
        <v>0.34100000000000003</v>
      </c>
      <c r="E91" s="369"/>
      <c r="F91" s="369"/>
      <c r="G91" s="350"/>
      <c r="H91" s="241"/>
      <c r="I91" s="241"/>
      <c r="J91" s="241"/>
      <c r="K91" s="241"/>
      <c r="L91" s="241"/>
      <c r="M91" s="241"/>
      <c r="N91" s="241"/>
      <c r="O91" s="241"/>
      <c r="P91" s="241"/>
      <c r="Q91" s="241"/>
      <c r="R91" s="241"/>
      <c r="S91" s="241"/>
      <c r="T91" s="241"/>
      <c r="U91" s="241"/>
      <c r="V91" s="241"/>
      <c r="W91" s="241"/>
      <c r="X91" s="241"/>
      <c r="Y91" s="241"/>
    </row>
    <row r="92" spans="1:25" s="318" customFormat="1" ht="13.5" thickBot="1" x14ac:dyDescent="0.2">
      <c r="A92" s="333" t="s">
        <v>459</v>
      </c>
      <c r="B92" s="360">
        <v>14.2</v>
      </c>
      <c r="C92" s="360">
        <v>12.7</v>
      </c>
      <c r="D92" s="361" t="s">
        <v>682</v>
      </c>
      <c r="E92" s="366"/>
      <c r="F92" s="366"/>
      <c r="G92" s="350"/>
      <c r="H92" s="241"/>
      <c r="I92" s="241"/>
      <c r="J92" s="241"/>
      <c r="K92" s="241"/>
      <c r="L92" s="241"/>
      <c r="M92" s="241"/>
      <c r="N92" s="241"/>
      <c r="O92" s="241"/>
      <c r="P92" s="241"/>
      <c r="Q92" s="241"/>
      <c r="R92" s="241"/>
      <c r="S92" s="241"/>
      <c r="T92" s="241"/>
      <c r="U92" s="241"/>
      <c r="V92" s="241"/>
      <c r="W92" s="241"/>
      <c r="X92" s="241"/>
      <c r="Y92" s="241"/>
    </row>
    <row r="93" spans="1:25" s="318" customFormat="1" ht="13.5" thickBot="1" x14ac:dyDescent="0.2">
      <c r="A93" s="364"/>
      <c r="B93" s="364"/>
      <c r="C93" s="364"/>
      <c r="D93" s="365"/>
      <c r="E93" s="366"/>
      <c r="F93" s="366"/>
      <c r="G93" s="350"/>
      <c r="H93" s="241"/>
      <c r="I93" s="241"/>
      <c r="J93" s="241"/>
      <c r="K93" s="241"/>
      <c r="L93" s="241"/>
      <c r="M93" s="241"/>
      <c r="N93" s="241"/>
      <c r="O93" s="241"/>
      <c r="P93" s="241"/>
      <c r="Q93" s="241"/>
      <c r="R93" s="241"/>
      <c r="S93" s="241"/>
      <c r="T93" s="241"/>
      <c r="U93" s="241"/>
      <c r="V93" s="241"/>
      <c r="W93" s="241"/>
      <c r="X93" s="241"/>
      <c r="Y93" s="241"/>
    </row>
    <row r="94" spans="1:25" s="318" customFormat="1" ht="12.75" x14ac:dyDescent="0.15">
      <c r="A94" s="371"/>
      <c r="B94" s="887" t="s">
        <v>514</v>
      </c>
      <c r="C94" s="888" t="s">
        <v>140</v>
      </c>
      <c r="D94" s="321" t="s">
        <v>214</v>
      </c>
      <c r="G94" s="350"/>
      <c r="H94" s="241"/>
      <c r="I94" s="241"/>
      <c r="J94" s="241"/>
      <c r="K94" s="241"/>
      <c r="L94" s="241"/>
      <c r="M94" s="241"/>
      <c r="N94" s="241"/>
      <c r="O94" s="241"/>
      <c r="P94" s="241"/>
      <c r="Q94" s="241"/>
      <c r="R94" s="241"/>
      <c r="S94" s="241"/>
      <c r="T94" s="241"/>
      <c r="U94" s="241"/>
      <c r="V94" s="241"/>
      <c r="W94" s="241"/>
      <c r="X94" s="241"/>
      <c r="Y94" s="241"/>
    </row>
    <row r="95" spans="1:25" s="318" customFormat="1" ht="12.75" x14ac:dyDescent="0.15">
      <c r="A95" s="345" t="s">
        <v>461</v>
      </c>
      <c r="B95" s="372"/>
      <c r="C95" s="372"/>
      <c r="D95" s="373"/>
      <c r="G95" s="350"/>
      <c r="H95" s="241"/>
      <c r="I95" s="241"/>
      <c r="J95" s="241"/>
      <c r="K95" s="241"/>
      <c r="L95" s="241"/>
      <c r="M95" s="241"/>
      <c r="N95" s="241"/>
      <c r="O95" s="241"/>
      <c r="P95" s="241"/>
      <c r="Q95" s="241"/>
      <c r="R95" s="241"/>
      <c r="S95" s="241"/>
      <c r="T95" s="241"/>
      <c r="U95" s="241"/>
      <c r="V95" s="241"/>
      <c r="W95" s="241"/>
      <c r="X95" s="241"/>
      <c r="Y95" s="241"/>
    </row>
    <row r="96" spans="1:25" s="318" customFormat="1" ht="12.75" x14ac:dyDescent="0.15">
      <c r="A96" s="322" t="s">
        <v>462</v>
      </c>
      <c r="B96" s="323">
        <v>52004</v>
      </c>
      <c r="C96" s="323">
        <v>46141</v>
      </c>
      <c r="D96" s="299">
        <v>12.7067033657701</v>
      </c>
      <c r="G96" s="350"/>
      <c r="H96" s="241"/>
      <c r="I96" s="241"/>
      <c r="J96" s="241"/>
      <c r="K96" s="241"/>
      <c r="L96" s="241"/>
      <c r="M96" s="241"/>
      <c r="N96" s="241"/>
      <c r="O96" s="241"/>
      <c r="P96" s="241"/>
      <c r="Q96" s="241"/>
      <c r="R96" s="241"/>
      <c r="S96" s="241"/>
      <c r="T96" s="241"/>
      <c r="U96" s="241"/>
      <c r="V96" s="241"/>
      <c r="W96" s="241"/>
      <c r="X96" s="241"/>
      <c r="Y96" s="241"/>
    </row>
    <row r="97" spans="1:25" s="318" customFormat="1" ht="12.75" x14ac:dyDescent="0.15">
      <c r="A97" s="322" t="s">
        <v>73</v>
      </c>
      <c r="B97" s="323">
        <v>2062</v>
      </c>
      <c r="C97" s="323">
        <v>1825</v>
      </c>
      <c r="D97" s="299">
        <v>12.986301369863007</v>
      </c>
      <c r="G97" s="350"/>
      <c r="H97" s="241"/>
      <c r="I97" s="241"/>
      <c r="J97" s="241"/>
      <c r="K97" s="241"/>
      <c r="L97" s="241"/>
      <c r="M97" s="241"/>
      <c r="N97" s="241"/>
      <c r="O97" s="241"/>
      <c r="P97" s="241"/>
      <c r="Q97" s="241"/>
      <c r="R97" s="241"/>
      <c r="S97" s="241"/>
      <c r="T97" s="241"/>
      <c r="U97" s="241"/>
      <c r="V97" s="241"/>
      <c r="W97" s="241"/>
      <c r="X97" s="241"/>
      <c r="Y97" s="241"/>
    </row>
    <row r="98" spans="1:25" s="318" customFormat="1" ht="12.75" x14ac:dyDescent="0.15">
      <c r="A98" s="345" t="s">
        <v>74</v>
      </c>
      <c r="B98" s="323">
        <v>54066</v>
      </c>
      <c r="C98" s="323">
        <v>47966</v>
      </c>
      <c r="D98" s="299">
        <v>12.717341450193898</v>
      </c>
      <c r="G98" s="350"/>
      <c r="H98" s="241"/>
      <c r="I98" s="241"/>
      <c r="J98" s="241"/>
      <c r="K98" s="241"/>
      <c r="L98" s="241"/>
      <c r="M98" s="241"/>
      <c r="N98" s="241"/>
      <c r="O98" s="241"/>
      <c r="P98" s="241"/>
      <c r="Q98" s="241"/>
      <c r="R98" s="241"/>
      <c r="S98" s="241"/>
      <c r="T98" s="241"/>
      <c r="U98" s="241"/>
      <c r="V98" s="241"/>
      <c r="W98" s="241"/>
      <c r="X98" s="241"/>
      <c r="Y98" s="241"/>
    </row>
    <row r="99" spans="1:25" s="318" customFormat="1" ht="12.75" x14ac:dyDescent="0.15">
      <c r="A99" s="345" t="s">
        <v>250</v>
      </c>
      <c r="B99" s="353"/>
      <c r="C99" s="353"/>
      <c r="D99" s="373"/>
      <c r="G99" s="350"/>
      <c r="H99" s="241"/>
      <c r="I99" s="241"/>
      <c r="J99" s="241"/>
      <c r="K99" s="241"/>
      <c r="L99" s="241"/>
      <c r="M99" s="241"/>
      <c r="N99" s="241"/>
      <c r="O99" s="241"/>
      <c r="P99" s="241"/>
      <c r="Q99" s="241"/>
      <c r="R99" s="241"/>
      <c r="S99" s="241"/>
      <c r="T99" s="241"/>
      <c r="U99" s="241"/>
      <c r="V99" s="241"/>
      <c r="W99" s="241"/>
      <c r="X99" s="241"/>
      <c r="Y99" s="241"/>
    </row>
    <row r="100" spans="1:25" s="318" customFormat="1" ht="25.5" x14ac:dyDescent="0.15">
      <c r="A100" s="322" t="s">
        <v>251</v>
      </c>
      <c r="B100" s="323">
        <v>1385987</v>
      </c>
      <c r="C100" s="323">
        <v>1110805</v>
      </c>
      <c r="D100" s="299">
        <v>24.773205017982459</v>
      </c>
      <c r="G100" s="350"/>
      <c r="H100" s="241"/>
      <c r="I100" s="241"/>
      <c r="J100" s="241"/>
      <c r="K100" s="241"/>
      <c r="L100" s="241"/>
      <c r="M100" s="241"/>
      <c r="N100" s="241"/>
      <c r="O100" s="241"/>
      <c r="P100" s="241"/>
      <c r="Q100" s="241"/>
      <c r="R100" s="241"/>
      <c r="S100" s="241"/>
      <c r="T100" s="241"/>
      <c r="U100" s="241"/>
      <c r="V100" s="241"/>
      <c r="W100" s="241"/>
      <c r="X100" s="241"/>
      <c r="Y100" s="241"/>
    </row>
    <row r="101" spans="1:25" s="318" customFormat="1" ht="25.5" x14ac:dyDescent="0.15">
      <c r="A101" s="322" t="s">
        <v>252</v>
      </c>
      <c r="B101" s="323">
        <v>4916</v>
      </c>
      <c r="C101" s="323">
        <v>4768</v>
      </c>
      <c r="D101" s="299">
        <v>3.1040268456375752</v>
      </c>
      <c r="G101" s="350"/>
      <c r="H101" s="241"/>
      <c r="I101" s="241"/>
      <c r="J101" s="241"/>
      <c r="K101" s="241"/>
      <c r="L101" s="241"/>
      <c r="M101" s="241"/>
      <c r="N101" s="241"/>
      <c r="O101" s="241"/>
      <c r="P101" s="241"/>
      <c r="Q101" s="241"/>
      <c r="R101" s="241"/>
      <c r="S101" s="241"/>
      <c r="T101" s="241"/>
      <c r="U101" s="241"/>
      <c r="V101" s="241"/>
      <c r="W101" s="241"/>
      <c r="X101" s="241"/>
      <c r="Y101" s="241"/>
    </row>
    <row r="102" spans="1:25" s="318" customFormat="1" ht="12.75" x14ac:dyDescent="0.15">
      <c r="A102" s="322" t="s">
        <v>253</v>
      </c>
      <c r="B102" s="323">
        <v>3159</v>
      </c>
      <c r="C102" s="323">
        <v>3094</v>
      </c>
      <c r="D102" s="299">
        <v>2.1008403361344463</v>
      </c>
      <c r="G102" s="350"/>
      <c r="H102" s="241"/>
      <c r="I102" s="241"/>
      <c r="J102" s="241"/>
      <c r="K102" s="241"/>
      <c r="L102" s="241"/>
      <c r="M102" s="241"/>
      <c r="N102" s="241"/>
      <c r="O102" s="241"/>
      <c r="P102" s="241"/>
      <c r="Q102" s="241"/>
      <c r="R102" s="241"/>
      <c r="S102" s="241"/>
      <c r="T102" s="241"/>
      <c r="U102" s="241"/>
      <c r="V102" s="241"/>
      <c r="W102" s="241"/>
      <c r="X102" s="241"/>
      <c r="Y102" s="241"/>
    </row>
    <row r="103" spans="1:25" s="318" customFormat="1" ht="13.5" thickBot="1" x14ac:dyDescent="0.2">
      <c r="A103" s="333" t="s">
        <v>254</v>
      </c>
      <c r="B103" s="334">
        <v>29837</v>
      </c>
      <c r="C103" s="334">
        <v>29626</v>
      </c>
      <c r="D103" s="305">
        <v>0.71221224600013233</v>
      </c>
      <c r="G103" s="350"/>
      <c r="H103" s="241"/>
      <c r="I103" s="241"/>
      <c r="J103" s="241"/>
      <c r="K103" s="241"/>
      <c r="L103" s="241"/>
      <c r="M103" s="241"/>
      <c r="N103" s="241"/>
      <c r="O103" s="241"/>
      <c r="P103" s="241"/>
      <c r="Q103" s="241"/>
      <c r="R103" s="241"/>
      <c r="S103" s="241"/>
      <c r="T103" s="241"/>
      <c r="U103" s="241"/>
      <c r="V103" s="241"/>
      <c r="W103" s="241"/>
      <c r="X103" s="241"/>
      <c r="Y103" s="241"/>
    </row>
    <row r="104" spans="1:25" s="318" customFormat="1" ht="13.5" thickBot="1" x14ac:dyDescent="0.2">
      <c r="A104" s="374"/>
      <c r="B104" s="374"/>
      <c r="C104" s="374"/>
      <c r="D104" s="375"/>
      <c r="G104" s="350"/>
      <c r="H104" s="241"/>
      <c r="I104" s="241"/>
      <c r="J104" s="241"/>
      <c r="K104" s="241"/>
      <c r="L104" s="241"/>
      <c r="M104" s="241"/>
      <c r="N104" s="241"/>
      <c r="O104" s="241"/>
      <c r="P104" s="241"/>
      <c r="Q104" s="241"/>
      <c r="R104" s="241"/>
      <c r="S104" s="241"/>
      <c r="T104" s="241"/>
      <c r="U104" s="241"/>
      <c r="V104" s="241"/>
      <c r="W104" s="241"/>
      <c r="X104" s="241"/>
      <c r="Y104" s="241"/>
    </row>
    <row r="105" spans="1:25" s="318" customFormat="1" ht="12.75" x14ac:dyDescent="0.15">
      <c r="A105" s="342" t="s">
        <v>255</v>
      </c>
      <c r="B105" s="886">
        <v>2017</v>
      </c>
      <c r="C105" s="886">
        <v>2016</v>
      </c>
      <c r="D105" s="321" t="s">
        <v>214</v>
      </c>
      <c r="G105" s="350"/>
      <c r="H105" s="241"/>
      <c r="I105" s="241"/>
      <c r="J105" s="241"/>
      <c r="K105" s="241"/>
      <c r="L105" s="241"/>
      <c r="M105" s="241"/>
      <c r="N105" s="241"/>
      <c r="O105" s="241"/>
      <c r="P105" s="241"/>
      <c r="Q105" s="241"/>
      <c r="R105" s="241"/>
      <c r="S105" s="241"/>
      <c r="T105" s="241"/>
      <c r="U105" s="241"/>
      <c r="V105" s="241"/>
      <c r="W105" s="241"/>
      <c r="X105" s="241"/>
      <c r="Y105" s="241"/>
    </row>
    <row r="106" spans="1:25" s="318" customFormat="1" ht="25.5" x14ac:dyDescent="0.15">
      <c r="A106" s="322" t="s">
        <v>256</v>
      </c>
      <c r="B106" s="323">
        <v>8373</v>
      </c>
      <c r="C106" s="323">
        <v>7821</v>
      </c>
      <c r="D106" s="299">
        <v>7.0579209819716215</v>
      </c>
      <c r="G106" s="350"/>
      <c r="H106" s="241"/>
      <c r="I106" s="241"/>
      <c r="J106" s="241"/>
      <c r="K106" s="241"/>
      <c r="L106" s="241"/>
      <c r="M106" s="241"/>
      <c r="N106" s="241"/>
      <c r="O106" s="241"/>
      <c r="P106" s="241"/>
      <c r="Q106" s="241"/>
      <c r="R106" s="241"/>
      <c r="S106" s="241"/>
      <c r="T106" s="241"/>
      <c r="U106" s="241"/>
      <c r="V106" s="241"/>
      <c r="W106" s="241"/>
      <c r="X106" s="241"/>
      <c r="Y106" s="241"/>
    </row>
    <row r="107" spans="1:25" s="318" customFormat="1" ht="25.5" x14ac:dyDescent="0.15">
      <c r="A107" s="322" t="s">
        <v>257</v>
      </c>
      <c r="B107" s="328">
        <v>1.2</v>
      </c>
      <c r="C107" s="328">
        <v>1.2</v>
      </c>
      <c r="D107" s="299" t="s">
        <v>69</v>
      </c>
      <c r="G107" s="350"/>
      <c r="H107" s="241"/>
      <c r="I107" s="241"/>
      <c r="J107" s="241"/>
      <c r="K107" s="241"/>
      <c r="L107" s="241"/>
      <c r="M107" s="241"/>
      <c r="N107" s="241"/>
      <c r="O107" s="241"/>
      <c r="P107" s="241"/>
      <c r="Q107" s="241"/>
      <c r="R107" s="241"/>
      <c r="S107" s="241"/>
      <c r="T107" s="241"/>
      <c r="U107" s="241"/>
      <c r="V107" s="241"/>
      <c r="W107" s="241"/>
      <c r="X107" s="241"/>
      <c r="Y107" s="241"/>
    </row>
    <row r="108" spans="1:25" s="318" customFormat="1" ht="12.75" x14ac:dyDescent="0.15">
      <c r="A108" s="322" t="s">
        <v>679</v>
      </c>
      <c r="B108" s="323">
        <v>6250</v>
      </c>
      <c r="C108" s="323">
        <v>6016</v>
      </c>
      <c r="D108" s="299">
        <v>3.8896276595744572</v>
      </c>
      <c r="G108" s="350"/>
      <c r="H108" s="241"/>
      <c r="I108" s="241"/>
      <c r="J108" s="241"/>
      <c r="K108" s="241"/>
      <c r="L108" s="241"/>
      <c r="M108" s="241"/>
      <c r="N108" s="241"/>
      <c r="O108" s="241"/>
      <c r="P108" s="241"/>
      <c r="Q108" s="241"/>
      <c r="R108" s="241"/>
      <c r="S108" s="241"/>
      <c r="T108" s="241"/>
      <c r="U108" s="241"/>
      <c r="V108" s="241"/>
      <c r="W108" s="241"/>
      <c r="X108" s="241"/>
      <c r="Y108" s="241"/>
    </row>
    <row r="109" spans="1:25" s="318" customFormat="1" ht="12.75" x14ac:dyDescent="0.15">
      <c r="A109" s="345" t="s">
        <v>258</v>
      </c>
      <c r="B109" s="353"/>
      <c r="C109" s="353"/>
      <c r="D109" s="373"/>
      <c r="G109" s="350"/>
      <c r="H109" s="241"/>
      <c r="I109" s="241"/>
      <c r="J109" s="241"/>
      <c r="K109" s="241"/>
      <c r="L109" s="241"/>
      <c r="M109" s="241"/>
      <c r="N109" s="241"/>
      <c r="O109" s="241"/>
      <c r="P109" s="241"/>
      <c r="Q109" s="241"/>
      <c r="R109" s="241"/>
      <c r="S109" s="241"/>
      <c r="T109" s="241"/>
      <c r="U109" s="241"/>
      <c r="V109" s="241"/>
      <c r="W109" s="241"/>
      <c r="X109" s="241"/>
      <c r="Y109" s="241"/>
    </row>
    <row r="110" spans="1:25" s="318" customFormat="1" ht="12.75" x14ac:dyDescent="0.15">
      <c r="A110" s="322" t="s">
        <v>460</v>
      </c>
      <c r="B110" s="376">
        <v>91.8</v>
      </c>
      <c r="C110" s="376">
        <v>91.4</v>
      </c>
      <c r="D110" s="326" t="s">
        <v>539</v>
      </c>
      <c r="G110" s="350"/>
      <c r="H110" s="241"/>
      <c r="I110" s="241"/>
      <c r="J110" s="241"/>
      <c r="K110" s="241"/>
      <c r="L110" s="241"/>
      <c r="M110" s="241"/>
      <c r="N110" s="241"/>
      <c r="O110" s="241"/>
      <c r="P110" s="241"/>
      <c r="Q110" s="241"/>
      <c r="R110" s="241"/>
      <c r="S110" s="241"/>
      <c r="T110" s="241"/>
      <c r="U110" s="241"/>
      <c r="V110" s="241"/>
      <c r="W110" s="241"/>
      <c r="X110" s="241"/>
      <c r="Y110" s="241"/>
    </row>
    <row r="111" spans="1:25" s="318" customFormat="1" ht="13.5" thickBot="1" x14ac:dyDescent="0.2">
      <c r="A111" s="333" t="s">
        <v>259</v>
      </c>
      <c r="B111" s="1075">
        <v>88</v>
      </c>
      <c r="C111" s="377">
        <v>86.5</v>
      </c>
      <c r="D111" s="361" t="s">
        <v>682</v>
      </c>
      <c r="G111" s="350"/>
      <c r="H111" s="241"/>
      <c r="I111" s="241"/>
      <c r="J111" s="241"/>
      <c r="K111" s="241"/>
      <c r="L111" s="241"/>
      <c r="M111" s="241"/>
      <c r="N111" s="241"/>
      <c r="O111" s="241"/>
      <c r="P111" s="241"/>
      <c r="Q111" s="241"/>
      <c r="R111" s="241"/>
      <c r="S111" s="241"/>
      <c r="T111" s="241"/>
      <c r="U111" s="241"/>
      <c r="V111" s="241"/>
      <c r="W111" s="241"/>
      <c r="X111" s="241"/>
      <c r="Y111" s="241"/>
    </row>
    <row r="112" spans="1:25" x14ac:dyDescent="0.15">
      <c r="A112" s="374" t="s">
        <v>260</v>
      </c>
      <c r="B112" s="374"/>
      <c r="C112" s="374"/>
      <c r="D112" s="375"/>
      <c r="E112" s="318"/>
      <c r="F112" s="318"/>
    </row>
    <row r="113" spans="1:10" ht="17.25" customHeight="1" x14ac:dyDescent="0.15">
      <c r="A113" s="690"/>
      <c r="B113" s="690"/>
      <c r="C113" s="690"/>
      <c r="D113" s="691"/>
      <c r="E113" s="318"/>
      <c r="F113" s="318"/>
    </row>
    <row r="114" spans="1:10" s="379" customFormat="1" ht="12.75" x14ac:dyDescent="0.2">
      <c r="A114" s="665" t="s">
        <v>209</v>
      </c>
      <c r="B114" s="665"/>
      <c r="C114" s="665"/>
      <c r="D114" s="665"/>
      <c r="E114" s="665"/>
      <c r="F114" s="665"/>
      <c r="G114" s="665"/>
      <c r="H114" s="665"/>
      <c r="I114" s="665"/>
      <c r="J114" s="378"/>
    </row>
    <row r="116" spans="1:10" x14ac:dyDescent="0.15">
      <c r="A116" s="318"/>
      <c r="B116" s="1016"/>
      <c r="C116" s="1016"/>
      <c r="D116" s="1016"/>
      <c r="E116" s="1016"/>
      <c r="F116" s="1016"/>
      <c r="G116" s="1016"/>
      <c r="H116" s="1016"/>
      <c r="I116" s="1016"/>
      <c r="J116" s="1016"/>
    </row>
    <row r="117" spans="1:10" x14ac:dyDescent="0.15">
      <c r="B117" s="1016"/>
      <c r="C117" s="1016"/>
      <c r="D117" s="1016"/>
      <c r="E117" s="1016"/>
      <c r="F117" s="1016"/>
      <c r="G117" s="1016"/>
      <c r="H117" s="1016"/>
      <c r="I117" s="1016"/>
      <c r="J117" s="1016"/>
    </row>
    <row r="118" spans="1:10" x14ac:dyDescent="0.15">
      <c r="B118" s="1016"/>
      <c r="C118" s="1016"/>
      <c r="D118" s="1016"/>
      <c r="E118" s="1016"/>
      <c r="F118" s="1016"/>
      <c r="G118" s="1016"/>
      <c r="H118" s="1016"/>
      <c r="I118" s="1016"/>
      <c r="J118" s="1016"/>
    </row>
    <row r="119" spans="1:10" x14ac:dyDescent="0.2">
      <c r="A119" s="230"/>
      <c r="B119" s="1016"/>
      <c r="C119" s="1016"/>
      <c r="D119" s="1016"/>
      <c r="E119" s="1016"/>
      <c r="F119" s="1016"/>
      <c r="G119" s="1016"/>
      <c r="H119" s="1016"/>
      <c r="I119" s="1016"/>
      <c r="J119" s="1016"/>
    </row>
    <row r="120" spans="1:10" x14ac:dyDescent="0.15">
      <c r="B120" s="1016"/>
      <c r="C120" s="1016"/>
      <c r="D120" s="1016"/>
      <c r="E120" s="1016"/>
      <c r="F120" s="1016"/>
      <c r="G120" s="1016"/>
      <c r="H120" s="1016"/>
      <c r="I120" s="1016"/>
      <c r="J120" s="1016"/>
    </row>
    <row r="121" spans="1:10" x14ac:dyDescent="0.15">
      <c r="B121" s="1016"/>
      <c r="C121" s="1016"/>
      <c r="D121" s="1016"/>
      <c r="E121" s="1016"/>
      <c r="F121" s="1016"/>
      <c r="G121" s="1016"/>
      <c r="H121" s="1016"/>
      <c r="I121" s="1016"/>
      <c r="J121" s="1016"/>
    </row>
    <row r="122" spans="1:10" x14ac:dyDescent="0.15">
      <c r="B122" s="1016"/>
      <c r="C122" s="1016"/>
      <c r="D122" s="1016"/>
      <c r="E122" s="1016"/>
      <c r="F122" s="1016"/>
      <c r="G122" s="1016"/>
      <c r="H122" s="1016"/>
      <c r="I122" s="1016"/>
      <c r="J122" s="1016"/>
    </row>
    <row r="123" spans="1:10" x14ac:dyDescent="0.15">
      <c r="B123" s="1016"/>
      <c r="C123" s="1016"/>
      <c r="D123" s="1016"/>
      <c r="E123" s="1016"/>
      <c r="F123" s="1016"/>
      <c r="G123" s="1016"/>
      <c r="H123" s="1016"/>
      <c r="I123" s="1016"/>
      <c r="J123" s="1016"/>
    </row>
    <row r="124" spans="1:10" x14ac:dyDescent="0.15">
      <c r="B124" s="1016"/>
      <c r="C124" s="1016"/>
      <c r="D124" s="1016"/>
      <c r="E124" s="1016"/>
      <c r="F124" s="1016"/>
      <c r="G124" s="1016"/>
      <c r="H124" s="1016"/>
      <c r="I124" s="1016"/>
      <c r="J124" s="1016"/>
    </row>
    <row r="125" spans="1:10" x14ac:dyDescent="0.15">
      <c r="B125" s="1016"/>
      <c r="C125" s="1016"/>
      <c r="D125" s="1016"/>
      <c r="E125" s="1016"/>
      <c r="F125" s="1016"/>
      <c r="G125" s="1016"/>
      <c r="H125" s="1016"/>
      <c r="I125" s="1016"/>
      <c r="J125" s="1016"/>
    </row>
    <row r="126" spans="1:10" x14ac:dyDescent="0.15">
      <c r="B126" s="1016"/>
      <c r="C126" s="1016"/>
      <c r="D126" s="1016"/>
      <c r="E126" s="1016"/>
      <c r="F126" s="1016"/>
      <c r="G126" s="1016"/>
      <c r="H126" s="1016"/>
      <c r="I126" s="1016"/>
      <c r="J126" s="1016"/>
    </row>
    <row r="127" spans="1:10" x14ac:dyDescent="0.15">
      <c r="B127" s="1016"/>
      <c r="C127" s="1016"/>
      <c r="D127" s="1016"/>
      <c r="E127" s="1016"/>
      <c r="F127" s="1016"/>
      <c r="G127" s="1016"/>
      <c r="H127" s="1016"/>
      <c r="I127" s="1016"/>
      <c r="J127" s="1016"/>
    </row>
    <row r="128" spans="1:10" x14ac:dyDescent="0.15">
      <c r="B128" s="1016"/>
      <c r="C128" s="1016"/>
      <c r="D128" s="1016"/>
      <c r="E128" s="1016"/>
      <c r="F128" s="1016"/>
      <c r="G128" s="1016"/>
      <c r="H128" s="1016"/>
      <c r="I128" s="1016"/>
      <c r="J128" s="1016"/>
    </row>
    <row r="129" spans="2:10" x14ac:dyDescent="0.15">
      <c r="B129" s="1016"/>
      <c r="C129" s="1016"/>
      <c r="D129" s="1016"/>
      <c r="E129" s="1016"/>
      <c r="F129" s="1016"/>
      <c r="G129" s="1016"/>
      <c r="H129" s="1016"/>
      <c r="I129" s="1016"/>
      <c r="J129" s="1016"/>
    </row>
    <row r="130" spans="2:10" x14ac:dyDescent="0.15">
      <c r="B130" s="1016"/>
      <c r="C130" s="1016"/>
      <c r="D130" s="1016"/>
      <c r="E130" s="1016"/>
      <c r="F130" s="1016"/>
      <c r="G130" s="1016"/>
      <c r="H130" s="1016"/>
      <c r="I130" s="1016"/>
      <c r="J130" s="1016"/>
    </row>
    <row r="131" spans="2:10" x14ac:dyDescent="0.15">
      <c r="B131" s="1016"/>
      <c r="C131" s="1016"/>
      <c r="D131" s="1016"/>
      <c r="E131" s="1016"/>
      <c r="F131" s="1016"/>
      <c r="G131" s="1016"/>
      <c r="H131" s="1016"/>
      <c r="I131" s="1016"/>
      <c r="J131" s="1016"/>
    </row>
    <row r="132" spans="2:10" x14ac:dyDescent="0.15">
      <c r="B132" s="1016"/>
      <c r="C132" s="1016"/>
      <c r="D132" s="1016"/>
      <c r="E132" s="1016"/>
      <c r="F132" s="1016"/>
      <c r="G132" s="1016"/>
      <c r="H132" s="1016"/>
      <c r="I132" s="1016"/>
      <c r="J132" s="1016"/>
    </row>
    <row r="133" spans="2:10" x14ac:dyDescent="0.15">
      <c r="B133" s="1016"/>
      <c r="C133" s="1016"/>
      <c r="D133" s="1016"/>
      <c r="E133" s="1016"/>
      <c r="F133" s="1016"/>
      <c r="G133" s="1016"/>
      <c r="H133" s="1016"/>
      <c r="I133" s="1016"/>
      <c r="J133" s="1016"/>
    </row>
    <row r="134" spans="2:10" x14ac:dyDescent="0.15">
      <c r="B134" s="1016"/>
      <c r="C134" s="1016"/>
      <c r="D134" s="1016"/>
      <c r="E134" s="1016"/>
      <c r="F134" s="1016"/>
      <c r="G134" s="1016"/>
      <c r="H134" s="1016"/>
      <c r="I134" s="1016"/>
      <c r="J134" s="1016"/>
    </row>
    <row r="135" spans="2:10" x14ac:dyDescent="0.15">
      <c r="B135" s="1016"/>
      <c r="C135" s="1016"/>
      <c r="D135" s="1016"/>
      <c r="E135" s="1016"/>
      <c r="F135" s="1016"/>
      <c r="G135" s="1016"/>
      <c r="H135" s="1016"/>
      <c r="I135" s="1016"/>
      <c r="J135" s="1016"/>
    </row>
    <row r="136" spans="2:10" x14ac:dyDescent="0.15">
      <c r="B136" s="1016"/>
      <c r="C136" s="1016"/>
      <c r="D136" s="1016"/>
      <c r="E136" s="1016"/>
      <c r="F136" s="1016"/>
      <c r="G136" s="1016"/>
      <c r="H136" s="1016"/>
      <c r="I136" s="1016"/>
      <c r="J136" s="1016"/>
    </row>
    <row r="137" spans="2:10" x14ac:dyDescent="0.15">
      <c r="B137" s="1016"/>
      <c r="C137" s="1016"/>
      <c r="D137" s="1016"/>
      <c r="E137" s="1016"/>
      <c r="F137" s="1016"/>
      <c r="G137" s="1016"/>
      <c r="H137" s="1016"/>
      <c r="I137" s="1016"/>
      <c r="J137" s="1016"/>
    </row>
    <row r="138" spans="2:10" x14ac:dyDescent="0.15">
      <c r="B138" s="1016"/>
      <c r="C138" s="1016"/>
      <c r="D138" s="1016"/>
      <c r="E138" s="1016"/>
      <c r="F138" s="1016"/>
      <c r="G138" s="1016"/>
      <c r="H138" s="1016"/>
      <c r="I138" s="1016"/>
      <c r="J138" s="1016"/>
    </row>
    <row r="139" spans="2:10" x14ac:dyDescent="0.15">
      <c r="B139" s="1016"/>
      <c r="C139" s="1016"/>
      <c r="D139" s="1016"/>
      <c r="E139" s="1016"/>
      <c r="F139" s="1016"/>
      <c r="G139" s="1016"/>
      <c r="H139" s="1016"/>
      <c r="I139" s="1016"/>
      <c r="J139" s="1016"/>
    </row>
    <row r="140" spans="2:10" x14ac:dyDescent="0.15">
      <c r="B140" s="1016"/>
      <c r="C140" s="1016"/>
      <c r="D140" s="1016"/>
      <c r="E140" s="1016"/>
      <c r="F140" s="1016"/>
      <c r="G140" s="1016"/>
      <c r="H140" s="1016"/>
      <c r="I140" s="1016"/>
      <c r="J140" s="1016"/>
    </row>
    <row r="141" spans="2:10" x14ac:dyDescent="0.15">
      <c r="B141" s="1016"/>
      <c r="C141" s="1016"/>
      <c r="D141" s="1016"/>
      <c r="E141" s="1016"/>
      <c r="F141" s="1016"/>
      <c r="G141" s="1016"/>
      <c r="H141" s="1016"/>
      <c r="I141" s="1016"/>
      <c r="J141" s="1016"/>
    </row>
    <row r="142" spans="2:10" x14ac:dyDescent="0.15">
      <c r="B142" s="1016"/>
      <c r="C142" s="1016"/>
      <c r="D142" s="1016"/>
      <c r="E142" s="1016"/>
      <c r="F142" s="1016"/>
      <c r="G142" s="1016"/>
      <c r="H142" s="1016"/>
      <c r="I142" s="1016"/>
      <c r="J142" s="1016"/>
    </row>
    <row r="143" spans="2:10" x14ac:dyDescent="0.15">
      <c r="B143" s="1016"/>
      <c r="C143" s="1016"/>
      <c r="D143" s="1016"/>
      <c r="E143" s="1016"/>
      <c r="F143" s="1016"/>
      <c r="G143" s="1016"/>
      <c r="H143" s="1016"/>
      <c r="I143" s="1016"/>
      <c r="J143" s="1016"/>
    </row>
    <row r="144" spans="2:10" x14ac:dyDescent="0.15">
      <c r="B144" s="1016"/>
      <c r="C144" s="1016"/>
      <c r="D144" s="1016"/>
      <c r="E144" s="1016"/>
      <c r="F144" s="1016"/>
      <c r="G144" s="1016"/>
      <c r="H144" s="1016"/>
      <c r="I144" s="1016"/>
      <c r="J144" s="1016"/>
    </row>
    <row r="145" spans="2:10" x14ac:dyDescent="0.15">
      <c r="B145" s="1016"/>
      <c r="C145" s="1016"/>
      <c r="D145" s="1016"/>
      <c r="E145" s="1016"/>
      <c r="F145" s="1016"/>
      <c r="G145" s="1016"/>
      <c r="H145" s="1016"/>
      <c r="I145" s="1016"/>
      <c r="J145" s="1016"/>
    </row>
    <row r="146" spans="2:10" x14ac:dyDescent="0.15">
      <c r="B146" s="1016"/>
      <c r="C146" s="1016"/>
      <c r="D146" s="1016"/>
      <c r="E146" s="1016"/>
      <c r="F146" s="1016"/>
      <c r="G146" s="1016"/>
      <c r="H146" s="1016"/>
      <c r="I146" s="1016"/>
      <c r="J146" s="1016"/>
    </row>
    <row r="147" spans="2:10" x14ac:dyDescent="0.15">
      <c r="B147" s="1016"/>
      <c r="C147" s="1016"/>
      <c r="D147" s="1016"/>
      <c r="E147" s="1016"/>
      <c r="F147" s="1016"/>
      <c r="G147" s="1016"/>
      <c r="H147" s="1016"/>
      <c r="I147" s="1016"/>
      <c r="J147" s="1016"/>
    </row>
    <row r="148" spans="2:10" x14ac:dyDescent="0.15">
      <c r="B148" s="1016"/>
      <c r="C148" s="1016"/>
      <c r="D148" s="1016"/>
      <c r="E148" s="1016"/>
      <c r="F148" s="1016"/>
      <c r="G148" s="1016"/>
      <c r="H148" s="1016"/>
      <c r="I148" s="1016"/>
      <c r="J148" s="1016"/>
    </row>
    <row r="149" spans="2:10" x14ac:dyDescent="0.15">
      <c r="B149" s="1016"/>
      <c r="C149" s="1016"/>
      <c r="D149" s="1016"/>
      <c r="E149" s="1016"/>
      <c r="F149" s="1016"/>
      <c r="G149" s="1016"/>
      <c r="H149" s="1016"/>
      <c r="I149" s="1016"/>
      <c r="J149" s="1016"/>
    </row>
    <row r="150" spans="2:10" x14ac:dyDescent="0.15">
      <c r="B150" s="1016"/>
      <c r="C150" s="1016"/>
      <c r="D150" s="1016"/>
      <c r="E150" s="1016"/>
      <c r="F150" s="1016"/>
      <c r="G150" s="1016"/>
      <c r="H150" s="1016"/>
      <c r="I150" s="1016"/>
      <c r="J150" s="1016"/>
    </row>
    <row r="151" spans="2:10" x14ac:dyDescent="0.15">
      <c r="B151" s="1016"/>
      <c r="C151" s="1016"/>
      <c r="D151" s="1016"/>
      <c r="E151" s="1016"/>
      <c r="F151" s="1016"/>
      <c r="G151" s="1016"/>
      <c r="H151" s="1016"/>
      <c r="I151" s="1016"/>
      <c r="J151" s="1016"/>
    </row>
    <row r="152" spans="2:10" x14ac:dyDescent="0.15">
      <c r="B152" s="1016"/>
      <c r="C152" s="1016"/>
      <c r="D152" s="1016"/>
      <c r="E152" s="1016"/>
      <c r="F152" s="1016"/>
      <c r="G152" s="1016"/>
      <c r="H152" s="1016"/>
      <c r="I152" s="1016"/>
      <c r="J152" s="1016"/>
    </row>
    <row r="153" spans="2:10" x14ac:dyDescent="0.15">
      <c r="B153" s="1016"/>
      <c r="C153" s="1016"/>
      <c r="D153" s="1016"/>
      <c r="E153" s="1016"/>
      <c r="F153" s="1016"/>
      <c r="G153" s="1016"/>
      <c r="H153" s="1016"/>
      <c r="I153" s="1016"/>
      <c r="J153" s="1016"/>
    </row>
    <row r="154" spans="2:10" x14ac:dyDescent="0.15">
      <c r="B154" s="1016"/>
      <c r="C154" s="1016"/>
      <c r="D154" s="1016"/>
      <c r="E154" s="1016"/>
      <c r="F154" s="1016"/>
      <c r="G154" s="1016"/>
      <c r="H154" s="1016"/>
      <c r="I154" s="1016"/>
      <c r="J154" s="1016"/>
    </row>
    <row r="155" spans="2:10" x14ac:dyDescent="0.15">
      <c r="B155" s="1016"/>
      <c r="C155" s="1016"/>
      <c r="D155" s="1016"/>
      <c r="E155" s="1016"/>
      <c r="F155" s="1016"/>
      <c r="G155" s="1016"/>
      <c r="H155" s="1016"/>
      <c r="I155" s="1016"/>
      <c r="J155" s="1016"/>
    </row>
    <row r="156" spans="2:10" x14ac:dyDescent="0.15">
      <c r="B156" s="1016"/>
      <c r="C156" s="1016"/>
      <c r="D156" s="1016"/>
      <c r="E156" s="1016"/>
      <c r="F156" s="1016"/>
      <c r="G156" s="1016"/>
      <c r="H156" s="1016"/>
      <c r="I156" s="1016"/>
      <c r="J156" s="1016"/>
    </row>
    <row r="157" spans="2:10" x14ac:dyDescent="0.15">
      <c r="B157" s="1016"/>
      <c r="C157" s="1016"/>
      <c r="D157" s="1016"/>
      <c r="E157" s="1016"/>
      <c r="F157" s="1016"/>
      <c r="G157" s="1016"/>
      <c r="H157" s="1016"/>
      <c r="I157" s="1016"/>
      <c r="J157" s="1016"/>
    </row>
    <row r="158" spans="2:10" x14ac:dyDescent="0.15">
      <c r="B158" s="1016"/>
      <c r="C158" s="1016"/>
      <c r="D158" s="1016"/>
      <c r="E158" s="1016"/>
      <c r="F158" s="1016"/>
      <c r="G158" s="1016"/>
      <c r="H158" s="1016"/>
      <c r="I158" s="1016"/>
      <c r="J158" s="1016"/>
    </row>
    <row r="159" spans="2:10" x14ac:dyDescent="0.15">
      <c r="B159" s="1016"/>
      <c r="C159" s="1016"/>
      <c r="D159" s="1016"/>
      <c r="E159" s="1016"/>
      <c r="F159" s="1016"/>
      <c r="G159" s="1016"/>
      <c r="H159" s="1016"/>
      <c r="I159" s="1016"/>
      <c r="J159" s="1016"/>
    </row>
    <row r="160" spans="2:10" x14ac:dyDescent="0.15">
      <c r="B160" s="1016"/>
      <c r="C160" s="1016"/>
      <c r="D160" s="1016"/>
      <c r="E160" s="1016"/>
      <c r="F160" s="1016"/>
      <c r="G160" s="1016"/>
      <c r="H160" s="1016"/>
      <c r="I160" s="1016"/>
      <c r="J160" s="1016"/>
    </row>
    <row r="161" spans="2:10" x14ac:dyDescent="0.15">
      <c r="B161" s="1016"/>
      <c r="C161" s="1016"/>
      <c r="D161" s="1016"/>
      <c r="E161" s="1016"/>
      <c r="F161" s="1016"/>
      <c r="G161" s="1016"/>
      <c r="H161" s="1016"/>
      <c r="I161" s="1016"/>
      <c r="J161" s="1016"/>
    </row>
    <row r="162" spans="2:10" x14ac:dyDescent="0.15">
      <c r="B162" s="1016"/>
      <c r="C162" s="1016"/>
      <c r="D162" s="1016"/>
      <c r="E162" s="1016"/>
      <c r="F162" s="1016"/>
      <c r="G162" s="1016"/>
      <c r="H162" s="1016"/>
      <c r="I162" s="1016"/>
      <c r="J162" s="1016"/>
    </row>
    <row r="163" spans="2:10" x14ac:dyDescent="0.15">
      <c r="B163" s="1016"/>
      <c r="C163" s="1016"/>
      <c r="D163" s="1016"/>
      <c r="E163" s="1016"/>
      <c r="F163" s="1016"/>
      <c r="G163" s="1016"/>
      <c r="H163" s="1016"/>
      <c r="I163" s="1016"/>
      <c r="J163" s="1016"/>
    </row>
    <row r="164" spans="2:10" x14ac:dyDescent="0.15">
      <c r="B164" s="1016"/>
      <c r="C164" s="1016"/>
      <c r="D164" s="1016"/>
      <c r="E164" s="1016"/>
      <c r="F164" s="1016"/>
      <c r="G164" s="1016"/>
      <c r="H164" s="1016"/>
      <c r="I164" s="1016"/>
      <c r="J164" s="1016"/>
    </row>
    <row r="165" spans="2:10" x14ac:dyDescent="0.15">
      <c r="B165" s="1016"/>
      <c r="C165" s="1016"/>
      <c r="D165" s="1016"/>
      <c r="E165" s="1016"/>
      <c r="F165" s="1016"/>
      <c r="G165" s="1016"/>
      <c r="H165" s="1016"/>
      <c r="I165" s="1016"/>
      <c r="J165" s="1016"/>
    </row>
    <row r="166" spans="2:10" x14ac:dyDescent="0.15">
      <c r="B166" s="1016"/>
      <c r="C166" s="1016"/>
      <c r="D166" s="1016"/>
      <c r="E166" s="1016"/>
      <c r="F166" s="1016"/>
      <c r="G166" s="1016"/>
      <c r="H166" s="1016"/>
      <c r="I166" s="1016"/>
      <c r="J166" s="1016"/>
    </row>
    <row r="167" spans="2:10" x14ac:dyDescent="0.15">
      <c r="B167" s="1016"/>
      <c r="C167" s="1016"/>
      <c r="D167" s="1016"/>
      <c r="E167" s="1016"/>
      <c r="F167" s="1016"/>
      <c r="G167" s="1016"/>
      <c r="H167" s="1016"/>
      <c r="I167" s="1016"/>
      <c r="J167" s="1016"/>
    </row>
    <row r="168" spans="2:10" x14ac:dyDescent="0.15">
      <c r="B168" s="1016"/>
      <c r="C168" s="1016"/>
      <c r="D168" s="1016"/>
      <c r="E168" s="1016"/>
      <c r="F168" s="1016"/>
      <c r="G168" s="1016"/>
      <c r="H168" s="1016"/>
      <c r="I168" s="1016"/>
      <c r="J168" s="1016"/>
    </row>
    <row r="169" spans="2:10" x14ac:dyDescent="0.15">
      <c r="B169" s="1016"/>
      <c r="C169" s="1016"/>
      <c r="D169" s="1016"/>
      <c r="E169" s="1016"/>
      <c r="F169" s="1016"/>
      <c r="G169" s="1016"/>
      <c r="H169" s="1016"/>
      <c r="I169" s="1016"/>
      <c r="J169" s="1016"/>
    </row>
    <row r="170" spans="2:10" x14ac:dyDescent="0.15">
      <c r="B170" s="1016"/>
      <c r="C170" s="1016"/>
      <c r="D170" s="1016"/>
      <c r="E170" s="1016"/>
      <c r="F170" s="1016"/>
      <c r="G170" s="1016"/>
      <c r="H170" s="1016"/>
      <c r="I170" s="1016"/>
      <c r="J170" s="1016"/>
    </row>
    <row r="171" spans="2:10" x14ac:dyDescent="0.15">
      <c r="B171" s="1016"/>
      <c r="C171" s="1016"/>
      <c r="D171" s="1016"/>
      <c r="E171" s="1016"/>
      <c r="F171" s="1016"/>
      <c r="G171" s="1016"/>
      <c r="H171" s="1016"/>
      <c r="I171" s="1016"/>
      <c r="J171" s="1016"/>
    </row>
    <row r="172" spans="2:10" x14ac:dyDescent="0.15">
      <c r="B172" s="1016"/>
      <c r="C172" s="1016"/>
      <c r="D172" s="1016"/>
      <c r="E172" s="1016"/>
      <c r="F172" s="1016"/>
      <c r="G172" s="1016"/>
      <c r="H172" s="1016"/>
      <c r="I172" s="1016"/>
      <c r="J172" s="1016"/>
    </row>
    <row r="173" spans="2:10" x14ac:dyDescent="0.15">
      <c r="B173" s="1016"/>
      <c r="C173" s="1016"/>
      <c r="D173" s="1016"/>
      <c r="E173" s="1016"/>
      <c r="F173" s="1016"/>
      <c r="G173" s="1016"/>
      <c r="H173" s="1016"/>
      <c r="I173" s="1016"/>
      <c r="J173" s="1016"/>
    </row>
    <row r="174" spans="2:10" x14ac:dyDescent="0.15">
      <c r="B174" s="1016"/>
      <c r="C174" s="1016"/>
      <c r="D174" s="1016"/>
      <c r="E174" s="1016"/>
      <c r="F174" s="1016"/>
      <c r="G174" s="1016"/>
      <c r="H174" s="1016"/>
      <c r="I174" s="1016"/>
      <c r="J174" s="1016"/>
    </row>
    <row r="175" spans="2:10" x14ac:dyDescent="0.15">
      <c r="B175" s="1016"/>
      <c r="C175" s="1016"/>
      <c r="D175" s="1016"/>
      <c r="E175" s="1016"/>
      <c r="F175" s="1016"/>
      <c r="G175" s="1016"/>
      <c r="H175" s="1016"/>
      <c r="I175" s="1016"/>
      <c r="J175" s="1016"/>
    </row>
    <row r="176" spans="2:10" x14ac:dyDescent="0.15">
      <c r="B176" s="1016"/>
      <c r="C176" s="1016"/>
      <c r="D176" s="1016"/>
      <c r="E176" s="1016"/>
      <c r="F176" s="1016"/>
      <c r="G176" s="1016"/>
      <c r="H176" s="1016"/>
      <c r="I176" s="1016"/>
      <c r="J176" s="1016"/>
    </row>
    <row r="177" spans="2:10" x14ac:dyDescent="0.15">
      <c r="B177" s="1016"/>
      <c r="C177" s="1016"/>
      <c r="D177" s="1016"/>
      <c r="E177" s="1016"/>
      <c r="F177" s="1016"/>
      <c r="G177" s="1016"/>
      <c r="H177" s="1016"/>
      <c r="I177" s="1016"/>
      <c r="J177" s="1016"/>
    </row>
    <row r="178" spans="2:10" x14ac:dyDescent="0.15">
      <c r="B178" s="1016"/>
      <c r="C178" s="1016"/>
      <c r="D178" s="1016"/>
      <c r="E178" s="1016"/>
      <c r="F178" s="1016"/>
      <c r="G178" s="1016"/>
      <c r="H178" s="1016"/>
      <c r="I178" s="1016"/>
      <c r="J178" s="1016"/>
    </row>
    <row r="179" spans="2:10" x14ac:dyDescent="0.15">
      <c r="B179" s="1016"/>
      <c r="C179" s="1016"/>
      <c r="D179" s="1016"/>
      <c r="E179" s="1016"/>
      <c r="F179" s="1016"/>
      <c r="G179" s="1016"/>
      <c r="H179" s="1016"/>
      <c r="I179" s="1016"/>
      <c r="J179" s="1016"/>
    </row>
    <row r="180" spans="2:10" x14ac:dyDescent="0.15">
      <c r="B180" s="1016"/>
      <c r="C180" s="1016"/>
      <c r="D180" s="1016"/>
      <c r="E180" s="1016"/>
      <c r="F180" s="1016"/>
      <c r="G180" s="1016"/>
      <c r="H180" s="1016"/>
      <c r="I180" s="1016"/>
      <c r="J180" s="1016"/>
    </row>
    <row r="181" spans="2:10" x14ac:dyDescent="0.15">
      <c r="B181" s="1016"/>
      <c r="C181" s="1016"/>
      <c r="D181" s="1016"/>
      <c r="E181" s="1016"/>
      <c r="F181" s="1016"/>
      <c r="G181" s="1016"/>
      <c r="H181" s="1016"/>
      <c r="I181" s="1016"/>
      <c r="J181" s="1016"/>
    </row>
    <row r="182" spans="2:10" x14ac:dyDescent="0.15">
      <c r="B182" s="1016"/>
      <c r="C182" s="1016"/>
      <c r="D182" s="1016"/>
      <c r="E182" s="1016"/>
      <c r="F182" s="1016"/>
      <c r="G182" s="1016"/>
      <c r="H182" s="1016"/>
      <c r="I182" s="1016"/>
      <c r="J182" s="1016"/>
    </row>
    <row r="183" spans="2:10" x14ac:dyDescent="0.15">
      <c r="B183" s="1016"/>
      <c r="C183" s="1016"/>
      <c r="D183" s="1016"/>
      <c r="E183" s="1016"/>
      <c r="F183" s="1016"/>
      <c r="G183" s="1016"/>
      <c r="H183" s="1016"/>
      <c r="I183" s="1016"/>
      <c r="J183" s="1016"/>
    </row>
    <row r="184" spans="2:10" x14ac:dyDescent="0.15">
      <c r="B184" s="1016"/>
      <c r="C184" s="1016"/>
      <c r="D184" s="1016"/>
      <c r="E184" s="1016"/>
      <c r="F184" s="1016"/>
      <c r="G184" s="1016"/>
      <c r="H184" s="1016"/>
      <c r="I184" s="1016"/>
      <c r="J184" s="1016"/>
    </row>
    <row r="185" spans="2:10" x14ac:dyDescent="0.15">
      <c r="B185" s="1016"/>
      <c r="C185" s="1016"/>
      <c r="D185" s="1016"/>
      <c r="E185" s="1016"/>
      <c r="F185" s="1016"/>
      <c r="G185" s="1016"/>
      <c r="H185" s="1016"/>
      <c r="I185" s="1016"/>
      <c r="J185" s="1016"/>
    </row>
    <row r="186" spans="2:10" x14ac:dyDescent="0.15">
      <c r="B186" s="1016"/>
      <c r="C186" s="1016"/>
      <c r="D186" s="1016"/>
      <c r="E186" s="1016"/>
      <c r="F186" s="1016"/>
      <c r="G186" s="1016"/>
      <c r="H186" s="1016"/>
      <c r="I186" s="1016"/>
      <c r="J186" s="1016"/>
    </row>
    <row r="187" spans="2:10" x14ac:dyDescent="0.15">
      <c r="B187" s="1016"/>
      <c r="C187" s="1016"/>
      <c r="D187" s="1016"/>
      <c r="E187" s="1016"/>
      <c r="F187" s="1016"/>
      <c r="G187" s="1016"/>
      <c r="H187" s="1016"/>
      <c r="I187" s="1016"/>
      <c r="J187" s="1016"/>
    </row>
    <row r="188" spans="2:10" x14ac:dyDescent="0.15">
      <c r="B188" s="1016"/>
      <c r="C188" s="1016"/>
      <c r="D188" s="1016"/>
      <c r="E188" s="1016"/>
      <c r="F188" s="1016"/>
      <c r="G188" s="1016"/>
      <c r="H188" s="1016"/>
      <c r="I188" s="1016"/>
      <c r="J188" s="1016"/>
    </row>
    <row r="189" spans="2:10" x14ac:dyDescent="0.15">
      <c r="B189" s="1016"/>
      <c r="C189" s="1016"/>
      <c r="D189" s="1016"/>
      <c r="E189" s="1016"/>
      <c r="F189" s="1016"/>
      <c r="G189" s="1016"/>
      <c r="H189" s="1016"/>
      <c r="I189" s="1016"/>
      <c r="J189" s="1016"/>
    </row>
    <row r="190" spans="2:10" x14ac:dyDescent="0.15">
      <c r="B190" s="1016"/>
      <c r="C190" s="1016"/>
      <c r="D190" s="1016"/>
      <c r="E190" s="1016"/>
      <c r="F190" s="1016"/>
      <c r="G190" s="1016"/>
      <c r="H190" s="1016"/>
      <c r="I190" s="1016"/>
      <c r="J190" s="1016"/>
    </row>
    <row r="191" spans="2:10" x14ac:dyDescent="0.15">
      <c r="B191" s="1016"/>
      <c r="C191" s="1016"/>
      <c r="D191" s="1016"/>
      <c r="E191" s="1016"/>
      <c r="F191" s="1016"/>
      <c r="G191" s="1016"/>
      <c r="H191" s="1016"/>
      <c r="I191" s="1016"/>
      <c r="J191" s="1016"/>
    </row>
    <row r="192" spans="2:10" x14ac:dyDescent="0.15">
      <c r="B192" s="1016"/>
      <c r="C192" s="1016"/>
      <c r="D192" s="1016"/>
      <c r="E192" s="1016"/>
      <c r="F192" s="1016"/>
      <c r="G192" s="1016"/>
      <c r="H192" s="1016"/>
      <c r="I192" s="1016"/>
      <c r="J192" s="1016"/>
    </row>
    <row r="193" spans="2:10" x14ac:dyDescent="0.15">
      <c r="B193" s="1016"/>
      <c r="C193" s="1016"/>
      <c r="D193" s="1016"/>
      <c r="E193" s="1016"/>
      <c r="F193" s="1016"/>
      <c r="G193" s="1016"/>
      <c r="H193" s="1016"/>
      <c r="I193" s="1016"/>
      <c r="J193" s="1016"/>
    </row>
    <row r="194" spans="2:10" x14ac:dyDescent="0.15">
      <c r="B194" s="1016"/>
      <c r="C194" s="1016"/>
      <c r="D194" s="1016"/>
      <c r="E194" s="1016"/>
      <c r="F194" s="1016"/>
      <c r="G194" s="1016"/>
      <c r="H194" s="1016"/>
      <c r="I194" s="1016"/>
      <c r="J194" s="1016"/>
    </row>
    <row r="195" spans="2:10" x14ac:dyDescent="0.15">
      <c r="B195" s="1016"/>
      <c r="C195" s="1016"/>
      <c r="D195" s="1016"/>
      <c r="E195" s="1016"/>
      <c r="F195" s="1016"/>
      <c r="G195" s="1016"/>
      <c r="H195" s="1016"/>
      <c r="I195" s="1016"/>
      <c r="J195" s="1016"/>
    </row>
    <row r="196" spans="2:10" x14ac:dyDescent="0.15">
      <c r="B196" s="1016"/>
      <c r="C196" s="1016"/>
      <c r="D196" s="1016"/>
      <c r="E196" s="1016"/>
      <c r="F196" s="1016"/>
      <c r="G196" s="1016"/>
      <c r="H196" s="1016"/>
      <c r="I196" s="1016"/>
      <c r="J196" s="1016"/>
    </row>
    <row r="197" spans="2:10" x14ac:dyDescent="0.15">
      <c r="B197" s="1016"/>
      <c r="C197" s="1016"/>
      <c r="D197" s="1016"/>
      <c r="E197" s="1016"/>
      <c r="F197" s="1016"/>
      <c r="G197" s="1016"/>
      <c r="H197" s="1016"/>
      <c r="I197" s="1016"/>
      <c r="J197" s="1016"/>
    </row>
    <row r="198" spans="2:10" x14ac:dyDescent="0.15">
      <c r="B198" s="1016"/>
      <c r="C198" s="1016"/>
      <c r="D198" s="1016"/>
      <c r="E198" s="1016"/>
      <c r="F198" s="1016"/>
      <c r="G198" s="1016"/>
      <c r="H198" s="1016"/>
      <c r="I198" s="1016"/>
      <c r="J198" s="1016"/>
    </row>
    <row r="199" spans="2:10" x14ac:dyDescent="0.15">
      <c r="B199" s="1016"/>
      <c r="C199" s="1016"/>
      <c r="D199" s="1016"/>
      <c r="E199" s="1016"/>
      <c r="F199" s="1016"/>
      <c r="G199" s="1016"/>
      <c r="H199" s="1016"/>
      <c r="I199" s="1016"/>
      <c r="J199" s="1016"/>
    </row>
    <row r="200" spans="2:10" x14ac:dyDescent="0.15">
      <c r="B200" s="1016"/>
      <c r="C200" s="1016"/>
      <c r="D200" s="1016"/>
      <c r="E200" s="1016"/>
      <c r="F200" s="1016"/>
      <c r="G200" s="1016"/>
      <c r="H200" s="1016"/>
      <c r="I200" s="1016"/>
      <c r="J200" s="1016"/>
    </row>
    <row r="201" spans="2:10" x14ac:dyDescent="0.15">
      <c r="B201" s="1016"/>
      <c r="C201" s="1016"/>
      <c r="D201" s="1016"/>
      <c r="E201" s="1016"/>
      <c r="F201" s="1016"/>
      <c r="G201" s="1016"/>
      <c r="H201" s="1016"/>
      <c r="I201" s="1016"/>
      <c r="J201" s="1016"/>
    </row>
    <row r="202" spans="2:10" x14ac:dyDescent="0.15">
      <c r="B202" s="1016"/>
      <c r="C202" s="1016"/>
      <c r="D202" s="1016"/>
      <c r="E202" s="1016"/>
      <c r="F202" s="1016"/>
      <c r="G202" s="1016"/>
      <c r="H202" s="1016"/>
      <c r="I202" s="1016"/>
      <c r="J202" s="1016"/>
    </row>
    <row r="203" spans="2:10" x14ac:dyDescent="0.15">
      <c r="B203" s="1016"/>
      <c r="C203" s="1016"/>
      <c r="D203" s="1016"/>
      <c r="E203" s="1016"/>
      <c r="F203" s="1016"/>
      <c r="G203" s="1016"/>
      <c r="H203" s="1016"/>
      <c r="I203" s="1016"/>
      <c r="J203" s="1016"/>
    </row>
    <row r="204" spans="2:10" x14ac:dyDescent="0.15">
      <c r="B204" s="1016"/>
      <c r="C204" s="1016"/>
      <c r="D204" s="1016"/>
      <c r="E204" s="1016"/>
      <c r="F204" s="1016"/>
      <c r="G204" s="1016"/>
      <c r="H204" s="1016"/>
      <c r="I204" s="1016"/>
      <c r="J204" s="1016"/>
    </row>
    <row r="205" spans="2:10" x14ac:dyDescent="0.15">
      <c r="B205" s="1016"/>
      <c r="C205" s="1016"/>
      <c r="D205" s="1016"/>
      <c r="E205" s="1016"/>
      <c r="F205" s="1016"/>
      <c r="G205" s="1016"/>
      <c r="H205" s="1016"/>
      <c r="I205" s="1016"/>
      <c r="J205" s="1016"/>
    </row>
    <row r="206" spans="2:10" x14ac:dyDescent="0.15">
      <c r="B206" s="1016"/>
      <c r="C206" s="1016"/>
      <c r="D206" s="1016"/>
      <c r="E206" s="1016"/>
      <c r="F206" s="1016"/>
      <c r="G206" s="1016"/>
      <c r="H206" s="1016"/>
      <c r="I206" s="1016"/>
      <c r="J206" s="1016"/>
    </row>
    <row r="207" spans="2:10" x14ac:dyDescent="0.15">
      <c r="B207" s="1016"/>
      <c r="C207" s="1016"/>
      <c r="D207" s="1016"/>
      <c r="E207" s="1016"/>
      <c r="F207" s="1016"/>
      <c r="G207" s="1016"/>
      <c r="H207" s="1016"/>
      <c r="I207" s="1016"/>
      <c r="J207" s="1016"/>
    </row>
    <row r="208" spans="2:10" x14ac:dyDescent="0.15">
      <c r="B208" s="1016"/>
      <c r="C208" s="1016"/>
      <c r="D208" s="1016"/>
      <c r="E208" s="1016"/>
      <c r="F208" s="1016"/>
      <c r="G208" s="1016"/>
      <c r="H208" s="1016"/>
      <c r="I208" s="1016"/>
      <c r="J208" s="1016"/>
    </row>
    <row r="209" spans="2:10" x14ac:dyDescent="0.15">
      <c r="B209" s="1016"/>
      <c r="C209" s="1016"/>
      <c r="D209" s="1016"/>
      <c r="E209" s="1016"/>
      <c r="F209" s="1016"/>
      <c r="G209" s="1016"/>
      <c r="H209" s="1016"/>
      <c r="I209" s="1016"/>
      <c r="J209" s="1016"/>
    </row>
    <row r="210" spans="2:10" x14ac:dyDescent="0.15">
      <c r="B210" s="1016"/>
      <c r="C210" s="1016"/>
      <c r="D210" s="1016"/>
      <c r="E210" s="1016"/>
      <c r="F210" s="1016"/>
      <c r="G210" s="1016"/>
      <c r="H210" s="1016"/>
      <c r="I210" s="1016"/>
      <c r="J210" s="1016"/>
    </row>
    <row r="211" spans="2:10" x14ac:dyDescent="0.15">
      <c r="B211" s="1016"/>
      <c r="C211" s="1016"/>
      <c r="D211" s="1016"/>
      <c r="E211" s="1016"/>
      <c r="F211" s="1016"/>
      <c r="G211" s="1016"/>
      <c r="H211" s="1016"/>
      <c r="I211" s="1016"/>
      <c r="J211" s="1016"/>
    </row>
    <row r="212" spans="2:10" x14ac:dyDescent="0.15">
      <c r="B212" s="1016"/>
      <c r="C212" s="1016"/>
      <c r="D212" s="1016"/>
      <c r="E212" s="1016"/>
      <c r="F212" s="1016"/>
      <c r="G212" s="1016"/>
      <c r="H212" s="1016"/>
      <c r="I212" s="1016"/>
      <c r="J212" s="1016"/>
    </row>
  </sheetData>
  <mergeCells count="4">
    <mergeCell ref="B61:D61"/>
    <mergeCell ref="B80:D80"/>
    <mergeCell ref="E80:G80"/>
    <mergeCell ref="H80:J80"/>
  </mergeCells>
  <phoneticPr fontId="2"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8"/>
  <sheetViews>
    <sheetView zoomScaleNormal="100" workbookViewId="0">
      <pane xSplit="1" ySplit="3" topLeftCell="B4" activePane="bottomRight" state="frozen"/>
      <selection activeCell="C101" sqref="C101"/>
      <selection pane="topRight" activeCell="C101" sqref="C101"/>
      <selection pane="bottomLeft" activeCell="C101" sqref="C101"/>
      <selection pane="bottomRight" activeCell="D35" sqref="D35"/>
    </sheetView>
  </sheetViews>
  <sheetFormatPr defaultRowHeight="12.75" x14ac:dyDescent="0.15"/>
  <cols>
    <col min="1" max="1" width="40.5" style="241" bestFit="1" customWidth="1"/>
    <col min="2" max="2" width="12.875" style="460" bestFit="1" customWidth="1"/>
    <col min="3" max="3" width="16.25" style="460" bestFit="1" customWidth="1"/>
    <col min="4" max="4" width="19.75" style="460" bestFit="1" customWidth="1"/>
    <col min="5" max="6" width="11.5" style="241" bestFit="1" customWidth="1"/>
    <col min="7" max="7" width="13.875" style="241" bestFit="1" customWidth="1"/>
    <col min="8" max="8" width="22.875" style="241" bestFit="1" customWidth="1"/>
    <col min="9" max="9" width="9" style="241" customWidth="1"/>
    <col min="10" max="10" width="38.875" style="350" bestFit="1" customWidth="1"/>
    <col min="11" max="11" width="11.5" style="241" bestFit="1" customWidth="1"/>
    <col min="12" max="12" width="10.5" style="241" bestFit="1" customWidth="1"/>
    <col min="13" max="13" width="16.375" style="241" bestFit="1" customWidth="1"/>
    <col min="14" max="15" width="8" style="241" bestFit="1" customWidth="1"/>
    <col min="16" max="16" width="9.625" style="241" bestFit="1" customWidth="1"/>
    <col min="17" max="17" width="13.875" style="241" bestFit="1" customWidth="1"/>
    <col min="18" max="16384" width="9" style="241"/>
  </cols>
  <sheetData>
    <row r="1" spans="1:10" s="380" customFormat="1" ht="25.5" x14ac:dyDescent="0.35">
      <c r="A1" s="227" t="s">
        <v>137</v>
      </c>
      <c r="B1" s="228"/>
      <c r="C1" s="228"/>
      <c r="D1" s="228"/>
      <c r="G1" s="381"/>
      <c r="J1" s="382"/>
    </row>
    <row r="2" spans="1:10" s="380" customFormat="1" x14ac:dyDescent="0.2">
      <c r="J2" s="383"/>
    </row>
    <row r="3" spans="1:10" ht="15.75" thickBot="1" x14ac:dyDescent="0.2">
      <c r="A3" s="340" t="s">
        <v>261</v>
      </c>
      <c r="B3" s="340"/>
      <c r="C3" s="340"/>
      <c r="D3" s="340"/>
      <c r="J3" s="241"/>
    </row>
    <row r="4" spans="1:10" x14ac:dyDescent="0.2">
      <c r="A4" s="384" t="s">
        <v>262</v>
      </c>
      <c r="B4" s="884">
        <v>2017</v>
      </c>
      <c r="C4" s="884">
        <v>2016</v>
      </c>
      <c r="D4" s="385" t="s">
        <v>193</v>
      </c>
      <c r="J4" s="241"/>
    </row>
    <row r="5" spans="1:10" s="288" customFormat="1" x14ac:dyDescent="0.2">
      <c r="A5" s="242" t="s">
        <v>196</v>
      </c>
      <c r="B5" s="243">
        <v>13372</v>
      </c>
      <c r="C5" s="243">
        <v>12700</v>
      </c>
      <c r="D5" s="299">
        <v>5.3</v>
      </c>
      <c r="E5" s="386"/>
      <c r="F5" s="386"/>
      <c r="G5" s="386"/>
    </row>
    <row r="6" spans="1:10" s="288" customFormat="1" ht="16.5" customHeight="1" x14ac:dyDescent="0.2">
      <c r="A6" s="325" t="s">
        <v>215</v>
      </c>
      <c r="B6" s="243">
        <v>12810</v>
      </c>
      <c r="C6" s="243">
        <v>12836</v>
      </c>
      <c r="D6" s="299">
        <v>-0.2</v>
      </c>
      <c r="E6" s="386"/>
      <c r="F6" s="386"/>
      <c r="G6" s="386"/>
    </row>
    <row r="7" spans="1:10" x14ac:dyDescent="0.2">
      <c r="A7" s="242" t="s">
        <v>263</v>
      </c>
      <c r="B7" s="261">
        <v>5.8</v>
      </c>
      <c r="C7" s="261">
        <v>6.8</v>
      </c>
      <c r="D7" s="326" t="s">
        <v>176</v>
      </c>
      <c r="E7" s="386"/>
      <c r="F7" s="386"/>
      <c r="G7" s="386"/>
      <c r="J7" s="288"/>
    </row>
    <row r="8" spans="1:10" x14ac:dyDescent="0.2">
      <c r="A8" s="242" t="s">
        <v>217</v>
      </c>
      <c r="B8" s="243">
        <v>11667</v>
      </c>
      <c r="C8" s="243">
        <v>9175</v>
      </c>
      <c r="D8" s="299">
        <v>27.2</v>
      </c>
      <c r="E8" s="386"/>
      <c r="F8" s="386"/>
      <c r="G8" s="386"/>
      <c r="J8" s="241"/>
    </row>
    <row r="9" spans="1:10" x14ac:dyDescent="0.2">
      <c r="A9" s="242" t="s">
        <v>264</v>
      </c>
      <c r="B9" s="261">
        <v>5.3</v>
      </c>
      <c r="C9" s="261">
        <v>4.8</v>
      </c>
      <c r="D9" s="326" t="s">
        <v>200</v>
      </c>
      <c r="E9" s="386"/>
      <c r="F9" s="386"/>
      <c r="G9" s="386"/>
      <c r="J9" s="241"/>
    </row>
    <row r="10" spans="1:10" x14ac:dyDescent="0.2">
      <c r="A10" s="242" t="s">
        <v>266</v>
      </c>
      <c r="B10" s="261">
        <v>96.2</v>
      </c>
      <c r="C10" s="261">
        <v>95.9</v>
      </c>
      <c r="D10" s="326" t="s">
        <v>198</v>
      </c>
      <c r="E10" s="386"/>
      <c r="F10" s="386"/>
      <c r="G10" s="386"/>
      <c r="J10" s="241"/>
    </row>
    <row r="11" spans="1:10" x14ac:dyDescent="0.2">
      <c r="A11" s="242" t="s">
        <v>267</v>
      </c>
      <c r="B11" s="261">
        <v>56.6</v>
      </c>
      <c r="C11" s="261">
        <v>54.4</v>
      </c>
      <c r="D11" s="326" t="s">
        <v>688</v>
      </c>
      <c r="E11" s="386"/>
      <c r="F11" s="386"/>
      <c r="G11" s="386"/>
      <c r="J11" s="241"/>
    </row>
    <row r="12" spans="1:10" ht="13.5" thickBot="1" x14ac:dyDescent="0.25">
      <c r="A12" s="270" t="s">
        <v>268</v>
      </c>
      <c r="B12" s="271">
        <v>39.6</v>
      </c>
      <c r="C12" s="271">
        <v>41.5</v>
      </c>
      <c r="D12" s="361" t="s">
        <v>208</v>
      </c>
      <c r="E12" s="386"/>
      <c r="F12" s="386"/>
      <c r="G12" s="386"/>
      <c r="J12" s="241"/>
    </row>
    <row r="13" spans="1:10" ht="13.5" thickBot="1" x14ac:dyDescent="0.25">
      <c r="A13" s="273"/>
      <c r="B13" s="273"/>
      <c r="C13" s="273"/>
      <c r="D13" s="387"/>
      <c r="E13" s="386"/>
      <c r="F13" s="386"/>
      <c r="G13" s="386"/>
      <c r="J13" s="241"/>
    </row>
    <row r="14" spans="1:10" x14ac:dyDescent="0.2">
      <c r="A14" s="237" t="s">
        <v>262</v>
      </c>
      <c r="B14" s="238" t="s">
        <v>514</v>
      </c>
      <c r="C14" s="238" t="s">
        <v>140</v>
      </c>
      <c r="D14" s="385" t="s">
        <v>193</v>
      </c>
      <c r="E14" s="386"/>
      <c r="F14" s="386"/>
      <c r="G14" s="386"/>
      <c r="J14" s="241"/>
    </row>
    <row r="15" spans="1:10" s="288" customFormat="1" x14ac:dyDescent="0.2">
      <c r="A15" s="242" t="s">
        <v>82</v>
      </c>
      <c r="B15" s="243">
        <v>336073</v>
      </c>
      <c r="C15" s="243">
        <v>283623</v>
      </c>
      <c r="D15" s="299">
        <v>18.5</v>
      </c>
      <c r="E15" s="386"/>
      <c r="F15" s="386"/>
      <c r="G15" s="386"/>
    </row>
    <row r="16" spans="1:10" s="288" customFormat="1" x14ac:dyDescent="0.2">
      <c r="A16" s="242" t="s">
        <v>83</v>
      </c>
      <c r="B16" s="243">
        <v>265929</v>
      </c>
      <c r="C16" s="243">
        <v>219974</v>
      </c>
      <c r="D16" s="299">
        <v>20.9</v>
      </c>
      <c r="E16" s="386"/>
      <c r="F16" s="386"/>
      <c r="G16" s="386"/>
    </row>
    <row r="17" spans="1:13" s="288" customFormat="1" ht="13.5" thickBot="1" x14ac:dyDescent="0.25">
      <c r="A17" s="388" t="s">
        <v>212</v>
      </c>
      <c r="B17" s="330">
        <v>70144</v>
      </c>
      <c r="C17" s="330">
        <v>63649</v>
      </c>
      <c r="D17" s="305">
        <v>10.199999999999999</v>
      </c>
      <c r="E17" s="386"/>
      <c r="F17" s="386"/>
      <c r="G17" s="386"/>
    </row>
    <row r="18" spans="1:13" x14ac:dyDescent="0.2">
      <c r="A18" s="288"/>
      <c r="B18" s="389"/>
      <c r="C18" s="389"/>
      <c r="D18" s="390"/>
      <c r="E18" s="386"/>
      <c r="F18" s="386"/>
      <c r="G18" s="386"/>
      <c r="J18" s="241"/>
    </row>
    <row r="19" spans="1:13" ht="15.75" thickBot="1" x14ac:dyDescent="0.2">
      <c r="A19" s="391" t="s">
        <v>269</v>
      </c>
      <c r="B19" s="241"/>
      <c r="C19" s="241"/>
      <c r="D19" s="241"/>
      <c r="G19" s="288"/>
      <c r="J19" s="241"/>
    </row>
    <row r="20" spans="1:13" x14ac:dyDescent="0.2">
      <c r="A20" s="237" t="s">
        <v>70</v>
      </c>
      <c r="B20" s="884">
        <v>2017</v>
      </c>
      <c r="C20" s="884">
        <v>2016</v>
      </c>
      <c r="D20" s="385" t="s">
        <v>270</v>
      </c>
      <c r="E20" s="288"/>
      <c r="F20" s="392"/>
      <c r="G20" s="392"/>
      <c r="J20" s="241"/>
    </row>
    <row r="21" spans="1:13" x14ac:dyDescent="0.15">
      <c r="A21" s="393" t="s">
        <v>271</v>
      </c>
      <c r="B21" s="400">
        <v>215984</v>
      </c>
      <c r="C21" s="400">
        <v>177908</v>
      </c>
      <c r="D21" s="395">
        <v>21.4</v>
      </c>
      <c r="E21" s="288"/>
      <c r="F21" s="396"/>
      <c r="G21" s="397"/>
      <c r="J21" s="241"/>
    </row>
    <row r="22" spans="1:13" x14ac:dyDescent="0.15">
      <c r="A22" s="242" t="s">
        <v>272</v>
      </c>
      <c r="B22" s="261">
        <v>20.5</v>
      </c>
      <c r="C22" s="261">
        <v>19.2</v>
      </c>
      <c r="D22" s="326" t="s">
        <v>660</v>
      </c>
      <c r="F22" s="398"/>
      <c r="G22" s="288"/>
      <c r="J22" s="241"/>
    </row>
    <row r="23" spans="1:13" x14ac:dyDescent="0.15">
      <c r="A23" s="399" t="s">
        <v>273</v>
      </c>
      <c r="B23" s="400">
        <v>170508</v>
      </c>
      <c r="C23" s="400">
        <v>148501</v>
      </c>
      <c r="D23" s="401">
        <v>14.8</v>
      </c>
      <c r="J23" s="241"/>
    </row>
    <row r="24" spans="1:13" ht="13.5" thickBot="1" x14ac:dyDescent="0.2">
      <c r="A24" s="270" t="s">
        <v>274</v>
      </c>
      <c r="B24" s="271">
        <v>22.7</v>
      </c>
      <c r="C24" s="271">
        <v>21.7</v>
      </c>
      <c r="D24" s="361" t="s">
        <v>689</v>
      </c>
      <c r="J24" s="241"/>
    </row>
    <row r="25" spans="1:13" ht="13.5" thickBot="1" x14ac:dyDescent="0.2">
      <c r="A25" s="341"/>
      <c r="B25" s="81"/>
      <c r="C25" s="81"/>
      <c r="D25" s="81"/>
      <c r="J25" s="241"/>
    </row>
    <row r="26" spans="1:13" x14ac:dyDescent="0.2">
      <c r="A26" s="402" t="s">
        <v>70</v>
      </c>
      <c r="B26" s="884">
        <v>2017</v>
      </c>
      <c r="C26" s="884">
        <v>2016</v>
      </c>
      <c r="D26" s="403" t="s">
        <v>270</v>
      </c>
      <c r="E26" s="404">
        <v>2015</v>
      </c>
      <c r="J26" s="241"/>
    </row>
    <row r="27" spans="1:13" x14ac:dyDescent="0.15">
      <c r="A27" s="405" t="s">
        <v>228</v>
      </c>
      <c r="B27" s="406">
        <v>215984</v>
      </c>
      <c r="C27" s="406">
        <v>177908</v>
      </c>
      <c r="D27" s="407">
        <v>21.4</v>
      </c>
      <c r="E27" s="894">
        <v>163641</v>
      </c>
      <c r="J27" s="241"/>
    </row>
    <row r="28" spans="1:13" x14ac:dyDescent="0.15">
      <c r="A28" s="405" t="s">
        <v>275</v>
      </c>
      <c r="B28" s="406">
        <v>106</v>
      </c>
      <c r="C28" s="406">
        <v>88</v>
      </c>
      <c r="D28" s="407">
        <v>20.5</v>
      </c>
      <c r="E28" s="894">
        <v>47</v>
      </c>
      <c r="J28" s="241"/>
    </row>
    <row r="29" spans="1:13" x14ac:dyDescent="0.15">
      <c r="A29" s="410" t="s">
        <v>228</v>
      </c>
      <c r="B29" s="394">
        <v>216090</v>
      </c>
      <c r="C29" s="394">
        <v>177996</v>
      </c>
      <c r="D29" s="411">
        <v>21.4</v>
      </c>
      <c r="E29" s="895">
        <v>163688</v>
      </c>
      <c r="J29" s="241"/>
    </row>
    <row r="30" spans="1:13" ht="15" x14ac:dyDescent="0.15">
      <c r="A30" s="188" t="s">
        <v>40</v>
      </c>
      <c r="B30" s="412">
        <v>188219</v>
      </c>
      <c r="C30" s="412">
        <v>153345</v>
      </c>
      <c r="D30" s="413">
        <v>22.7</v>
      </c>
      <c r="E30" s="896">
        <v>134065</v>
      </c>
      <c r="H30" s="341"/>
      <c r="I30" s="81"/>
      <c r="J30" s="81"/>
      <c r="K30" s="81"/>
      <c r="M30" s="414"/>
    </row>
    <row r="31" spans="1:13" ht="12.75" customHeight="1" x14ac:dyDescent="0.15">
      <c r="A31" s="185" t="s">
        <v>276</v>
      </c>
      <c r="B31" s="412">
        <v>-106474</v>
      </c>
      <c r="C31" s="412">
        <v>-83398</v>
      </c>
      <c r="D31" s="413">
        <v>27.7</v>
      </c>
      <c r="E31" s="896">
        <v>-76018</v>
      </c>
      <c r="J31" s="241"/>
    </row>
    <row r="32" spans="1:13" ht="13.5" customHeight="1" x14ac:dyDescent="0.15">
      <c r="A32" s="185" t="s">
        <v>277</v>
      </c>
      <c r="B32" s="412">
        <v>-38973</v>
      </c>
      <c r="C32" s="412">
        <v>-25414</v>
      </c>
      <c r="D32" s="413">
        <v>53.4</v>
      </c>
      <c r="E32" s="896">
        <v>-19637</v>
      </c>
      <c r="J32" s="241"/>
    </row>
    <row r="33" spans="1:13" x14ac:dyDescent="0.15">
      <c r="A33" s="185" t="s">
        <v>449</v>
      </c>
      <c r="B33" s="412">
        <v>-41886</v>
      </c>
      <c r="C33" s="412">
        <v>-44358</v>
      </c>
      <c r="D33" s="413">
        <v>-5.6</v>
      </c>
      <c r="E33" s="896">
        <v>-40264</v>
      </c>
      <c r="J33" s="241"/>
    </row>
    <row r="34" spans="1:13" x14ac:dyDescent="0.15">
      <c r="A34" s="415" t="s">
        <v>41</v>
      </c>
      <c r="B34" s="416">
        <v>6226</v>
      </c>
      <c r="C34" s="416">
        <v>6059</v>
      </c>
      <c r="D34" s="417">
        <v>2.8</v>
      </c>
      <c r="E34" s="897">
        <v>7687</v>
      </c>
      <c r="J34" s="241"/>
    </row>
    <row r="35" spans="1:13" x14ac:dyDescent="0.15">
      <c r="A35" s="418" t="s">
        <v>278</v>
      </c>
      <c r="B35" s="419">
        <v>7112</v>
      </c>
      <c r="C35" s="419">
        <v>6234</v>
      </c>
      <c r="D35" s="420">
        <v>14.1</v>
      </c>
      <c r="E35" s="898">
        <v>5833</v>
      </c>
      <c r="J35" s="241"/>
    </row>
    <row r="36" spans="1:13" x14ac:dyDescent="0.15">
      <c r="A36" s="405" t="s">
        <v>279</v>
      </c>
      <c r="B36" s="421">
        <v>96.2</v>
      </c>
      <c r="C36" s="421">
        <v>95.9</v>
      </c>
      <c r="D36" s="422" t="s">
        <v>198</v>
      </c>
      <c r="E36" s="894">
        <v>95.6</v>
      </c>
      <c r="J36" s="241"/>
    </row>
    <row r="37" spans="1:13" x14ac:dyDescent="0.15">
      <c r="A37" s="405" t="s">
        <v>877</v>
      </c>
      <c r="B37" s="1017">
        <v>0.18</v>
      </c>
      <c r="C37" s="1017">
        <v>0.4</v>
      </c>
      <c r="D37" s="422" t="s">
        <v>690</v>
      </c>
      <c r="E37" s="1059">
        <v>0.3</v>
      </c>
      <c r="J37" s="241"/>
    </row>
    <row r="38" spans="1:13" x14ac:dyDescent="0.15">
      <c r="A38" s="424" t="s">
        <v>468</v>
      </c>
      <c r="B38" s="406">
        <v>11667</v>
      </c>
      <c r="C38" s="406">
        <v>9175</v>
      </c>
      <c r="D38" s="407">
        <v>27.2</v>
      </c>
      <c r="E38" s="894">
        <v>10074</v>
      </c>
      <c r="J38" s="241"/>
    </row>
    <row r="39" spans="1:13" x14ac:dyDescent="0.15">
      <c r="A39" s="405" t="s">
        <v>280</v>
      </c>
      <c r="B39" s="406">
        <v>219006</v>
      </c>
      <c r="C39" s="406">
        <v>190192</v>
      </c>
      <c r="D39" s="407">
        <v>15.1</v>
      </c>
      <c r="E39" s="894">
        <v>151695</v>
      </c>
      <c r="J39" s="241"/>
    </row>
    <row r="40" spans="1:13" x14ac:dyDescent="0.15">
      <c r="A40" s="405" t="s">
        <v>281</v>
      </c>
      <c r="B40" s="423">
        <v>5.3</v>
      </c>
      <c r="C40" s="426">
        <v>4.8</v>
      </c>
      <c r="D40" s="422" t="s">
        <v>200</v>
      </c>
      <c r="E40" s="894">
        <v>6.5</v>
      </c>
      <c r="J40" s="241"/>
    </row>
    <row r="41" spans="1:13" x14ac:dyDescent="0.15">
      <c r="A41" s="424" t="s">
        <v>232</v>
      </c>
      <c r="B41" s="408">
        <v>120</v>
      </c>
      <c r="C41" s="408">
        <v>-95</v>
      </c>
      <c r="D41" s="407" t="s">
        <v>541</v>
      </c>
      <c r="E41" s="894">
        <v>180</v>
      </c>
      <c r="J41" s="241"/>
    </row>
    <row r="42" spans="1:13" x14ac:dyDescent="0.15">
      <c r="A42" s="424" t="s">
        <v>55</v>
      </c>
      <c r="B42" s="406">
        <v>18899</v>
      </c>
      <c r="C42" s="406">
        <v>15314</v>
      </c>
      <c r="D42" s="407">
        <v>23.4</v>
      </c>
      <c r="E42" s="894">
        <v>16087</v>
      </c>
      <c r="J42" s="241"/>
    </row>
    <row r="43" spans="1:13" x14ac:dyDescent="0.15">
      <c r="A43" s="424" t="s">
        <v>56</v>
      </c>
      <c r="B43" s="408">
        <v>-5527</v>
      </c>
      <c r="C43" s="408">
        <v>-2614</v>
      </c>
      <c r="D43" s="407">
        <v>111.4</v>
      </c>
      <c r="E43" s="894">
        <v>-3437</v>
      </c>
      <c r="J43" s="241"/>
    </row>
    <row r="44" spans="1:13" ht="13.5" thickBot="1" x14ac:dyDescent="0.2">
      <c r="A44" s="427" t="s">
        <v>196</v>
      </c>
      <c r="B44" s="428">
        <v>13372</v>
      </c>
      <c r="C44" s="428">
        <v>12700</v>
      </c>
      <c r="D44" s="429">
        <v>5.3</v>
      </c>
      <c r="E44" s="899">
        <v>12650</v>
      </c>
      <c r="J44" s="241"/>
    </row>
    <row r="45" spans="1:13" x14ac:dyDescent="0.15">
      <c r="A45" s="288"/>
      <c r="B45" s="389"/>
      <c r="C45" s="389"/>
      <c r="D45" s="390"/>
      <c r="J45" s="241"/>
    </row>
    <row r="46" spans="1:13" x14ac:dyDescent="0.15">
      <c r="A46" s="431" t="s">
        <v>282</v>
      </c>
      <c r="B46" s="432"/>
      <c r="C46" s="81"/>
      <c r="D46" s="81"/>
      <c r="J46" s="341"/>
      <c r="K46" s="81"/>
      <c r="L46" s="81"/>
      <c r="M46" s="81"/>
    </row>
    <row r="47" spans="1:13" ht="13.5" thickBot="1" x14ac:dyDescent="0.2">
      <c r="A47" s="893" t="s">
        <v>685</v>
      </c>
      <c r="B47" s="433"/>
      <c r="C47" s="433"/>
      <c r="D47" s="433"/>
      <c r="J47" s="341"/>
      <c r="K47" s="81"/>
      <c r="L47" s="81"/>
      <c r="M47" s="81"/>
    </row>
    <row r="48" spans="1:13" x14ac:dyDescent="0.15">
      <c r="A48" s="402" t="s">
        <v>70</v>
      </c>
      <c r="B48" s="434" t="s">
        <v>283</v>
      </c>
      <c r="C48" s="434" t="s">
        <v>194</v>
      </c>
      <c r="D48" s="404" t="s">
        <v>270</v>
      </c>
      <c r="J48" s="341"/>
      <c r="K48" s="81"/>
      <c r="L48" s="81"/>
      <c r="M48" s="81"/>
    </row>
    <row r="49" spans="1:13" x14ac:dyDescent="0.15">
      <c r="A49" s="405" t="s">
        <v>284</v>
      </c>
      <c r="B49" s="408">
        <v>170508</v>
      </c>
      <c r="C49" s="406">
        <v>148501</v>
      </c>
      <c r="D49" s="409">
        <v>14.8</v>
      </c>
      <c r="J49" s="341"/>
      <c r="K49" s="81"/>
      <c r="L49" s="81"/>
      <c r="M49" s="81"/>
    </row>
    <row r="50" spans="1:13" x14ac:dyDescent="0.15">
      <c r="A50" s="405" t="s">
        <v>285</v>
      </c>
      <c r="B50" s="408">
        <v>38929</v>
      </c>
      <c r="C50" s="406">
        <v>24452</v>
      </c>
      <c r="D50" s="409">
        <v>59.2</v>
      </c>
      <c r="J50" s="341"/>
      <c r="K50" s="81"/>
      <c r="L50" s="81"/>
      <c r="M50" s="81"/>
    </row>
    <row r="51" spans="1:13" x14ac:dyDescent="0.15">
      <c r="A51" s="405" t="s">
        <v>286</v>
      </c>
      <c r="B51" s="408">
        <v>6547</v>
      </c>
      <c r="C51" s="406">
        <v>4955</v>
      </c>
      <c r="D51" s="409">
        <v>32.1</v>
      </c>
      <c r="J51" s="341"/>
      <c r="K51" s="81"/>
      <c r="L51" s="81"/>
      <c r="M51" s="81"/>
    </row>
    <row r="52" spans="1:13" ht="13.5" thickBot="1" x14ac:dyDescent="0.2">
      <c r="A52" s="427" t="s">
        <v>287</v>
      </c>
      <c r="B52" s="428">
        <v>215984</v>
      </c>
      <c r="C52" s="428">
        <v>177908</v>
      </c>
      <c r="D52" s="430">
        <v>21.4</v>
      </c>
      <c r="J52" s="341"/>
      <c r="K52" s="81"/>
      <c r="L52" s="81"/>
      <c r="M52" s="81"/>
    </row>
    <row r="53" spans="1:13" x14ac:dyDescent="0.15">
      <c r="A53" s="341"/>
      <c r="B53" s="81"/>
      <c r="C53" s="81"/>
      <c r="D53" s="81"/>
      <c r="J53" s="341"/>
      <c r="K53" s="81"/>
      <c r="L53" s="81"/>
      <c r="M53" s="81"/>
    </row>
    <row r="54" spans="1:13" x14ac:dyDescent="0.15">
      <c r="A54" s="431" t="s">
        <v>288</v>
      </c>
      <c r="B54" s="81"/>
      <c r="C54" s="81"/>
      <c r="D54" s="81"/>
      <c r="J54" s="341"/>
      <c r="K54" s="81"/>
      <c r="L54" s="81"/>
      <c r="M54" s="81"/>
    </row>
    <row r="55" spans="1:13" ht="13.5" thickBot="1" x14ac:dyDescent="0.2">
      <c r="A55" s="893" t="s">
        <v>685</v>
      </c>
      <c r="B55" s="433"/>
      <c r="C55" s="433"/>
      <c r="D55" s="433"/>
      <c r="J55" s="341"/>
      <c r="K55" s="81"/>
      <c r="L55" s="81"/>
      <c r="M55" s="81"/>
    </row>
    <row r="56" spans="1:13" x14ac:dyDescent="0.15">
      <c r="A56" s="402" t="s">
        <v>70</v>
      </c>
      <c r="B56" s="434" t="s">
        <v>283</v>
      </c>
      <c r="C56" s="434" t="s">
        <v>194</v>
      </c>
      <c r="D56" s="404" t="s">
        <v>270</v>
      </c>
      <c r="J56" s="341"/>
      <c r="K56" s="81"/>
      <c r="L56" s="81"/>
      <c r="M56" s="81"/>
    </row>
    <row r="57" spans="1:13" x14ac:dyDescent="0.15">
      <c r="A57" s="405" t="s">
        <v>289</v>
      </c>
      <c r="B57" s="406">
        <v>58915</v>
      </c>
      <c r="C57" s="406">
        <v>63223</v>
      </c>
      <c r="D57" s="409">
        <v>-6.8</v>
      </c>
      <c r="J57" s="341"/>
      <c r="K57" s="81"/>
      <c r="L57" s="81"/>
      <c r="M57" s="81"/>
    </row>
    <row r="58" spans="1:13" x14ac:dyDescent="0.15">
      <c r="A58" s="405" t="s">
        <v>290</v>
      </c>
      <c r="B58" s="406">
        <v>39192</v>
      </c>
      <c r="C58" s="406">
        <v>29671</v>
      </c>
      <c r="D58" s="409">
        <v>32.1</v>
      </c>
      <c r="J58" s="341"/>
      <c r="K58" s="81"/>
      <c r="L58" s="81"/>
      <c r="M58" s="81"/>
    </row>
    <row r="59" spans="1:13" x14ac:dyDescent="0.15">
      <c r="A59" s="405" t="s">
        <v>291</v>
      </c>
      <c r="B59" s="406">
        <v>50488</v>
      </c>
      <c r="C59" s="406">
        <v>41485</v>
      </c>
      <c r="D59" s="409">
        <v>21.7</v>
      </c>
      <c r="J59" s="341"/>
      <c r="K59" s="81"/>
      <c r="L59" s="81"/>
      <c r="M59" s="81"/>
    </row>
    <row r="60" spans="1:13" x14ac:dyDescent="0.15">
      <c r="A60" s="405" t="s">
        <v>686</v>
      </c>
      <c r="B60" s="406">
        <v>32047</v>
      </c>
      <c r="C60" s="406">
        <v>17011</v>
      </c>
      <c r="D60" s="409">
        <v>88.4</v>
      </c>
      <c r="J60" s="341"/>
      <c r="K60" s="81"/>
      <c r="L60" s="81"/>
      <c r="M60" s="81"/>
    </row>
    <row r="61" spans="1:13" x14ac:dyDescent="0.15">
      <c r="A61" s="405" t="s">
        <v>687</v>
      </c>
      <c r="B61" s="406">
        <v>22843</v>
      </c>
      <c r="C61" s="406">
        <v>17071</v>
      </c>
      <c r="D61" s="409">
        <v>33.799999999999997</v>
      </c>
      <c r="J61" s="341"/>
      <c r="K61" s="81"/>
      <c r="L61" s="81"/>
      <c r="M61" s="81"/>
    </row>
    <row r="62" spans="1:13" x14ac:dyDescent="0.15">
      <c r="A62" s="405" t="s">
        <v>67</v>
      </c>
      <c r="B62" s="406">
        <v>12499</v>
      </c>
      <c r="C62" s="406">
        <v>9447</v>
      </c>
      <c r="D62" s="409">
        <v>32.299999999999997</v>
      </c>
      <c r="J62" s="341"/>
      <c r="K62" s="81"/>
      <c r="L62" s="81"/>
      <c r="M62" s="81"/>
    </row>
    <row r="63" spans="1:13" ht="13.5" thickBot="1" x14ac:dyDescent="0.2">
      <c r="A63" s="427" t="s">
        <v>287</v>
      </c>
      <c r="B63" s="428">
        <v>215984</v>
      </c>
      <c r="C63" s="428">
        <v>177908</v>
      </c>
      <c r="D63" s="430">
        <v>21.4</v>
      </c>
      <c r="J63" s="341"/>
      <c r="K63" s="81"/>
      <c r="L63" s="81"/>
      <c r="M63" s="81"/>
    </row>
    <row r="64" spans="1:13" x14ac:dyDescent="0.15">
      <c r="A64" s="288"/>
      <c r="B64" s="389"/>
      <c r="C64" s="389"/>
      <c r="D64" s="390"/>
      <c r="J64" s="341"/>
      <c r="K64" s="81"/>
      <c r="L64" s="81"/>
      <c r="M64" s="81"/>
    </row>
    <row r="65" spans="1:13" x14ac:dyDescent="0.15">
      <c r="A65" s="431" t="s">
        <v>292</v>
      </c>
      <c r="B65" s="81"/>
      <c r="C65" s="81"/>
      <c r="D65" s="81"/>
      <c r="J65" s="341"/>
      <c r="K65" s="81"/>
      <c r="L65" s="81"/>
      <c r="M65" s="81"/>
    </row>
    <row r="66" spans="1:13" ht="13.5" thickBot="1" x14ac:dyDescent="0.2">
      <c r="A66" s="893" t="s">
        <v>685</v>
      </c>
      <c r="B66" s="433"/>
      <c r="C66" s="433"/>
      <c r="D66" s="433"/>
      <c r="J66" s="341"/>
      <c r="K66" s="81"/>
      <c r="L66" s="81"/>
      <c r="M66" s="81"/>
    </row>
    <row r="67" spans="1:13" x14ac:dyDescent="0.15">
      <c r="A67" s="402"/>
      <c r="B67" s="434" t="s">
        <v>283</v>
      </c>
      <c r="C67" s="434" t="s">
        <v>194</v>
      </c>
      <c r="D67" s="404" t="s">
        <v>158</v>
      </c>
      <c r="J67" s="341"/>
      <c r="K67" s="81"/>
      <c r="L67" s="81"/>
      <c r="M67" s="81"/>
    </row>
    <row r="68" spans="1:13" x14ac:dyDescent="0.15">
      <c r="A68" s="435" t="s">
        <v>268</v>
      </c>
      <c r="B68" s="436">
        <v>39.6</v>
      </c>
      <c r="C68" s="437">
        <v>41.5</v>
      </c>
      <c r="D68" s="438" t="s">
        <v>208</v>
      </c>
      <c r="J68" s="341"/>
      <c r="K68" s="81"/>
      <c r="L68" s="81"/>
      <c r="M68" s="81"/>
    </row>
    <row r="69" spans="1:13" x14ac:dyDescent="0.15">
      <c r="A69" s="435" t="s">
        <v>267</v>
      </c>
      <c r="B69" s="436">
        <v>56.6</v>
      </c>
      <c r="C69" s="437">
        <v>54.4</v>
      </c>
      <c r="D69" s="438" t="s">
        <v>688</v>
      </c>
      <c r="J69" s="341"/>
      <c r="K69" s="81"/>
      <c r="L69" s="81"/>
      <c r="M69" s="81"/>
    </row>
    <row r="70" spans="1:13" ht="13.5" thickBot="1" x14ac:dyDescent="0.2">
      <c r="A70" s="439" t="s">
        <v>266</v>
      </c>
      <c r="B70" s="440">
        <v>96.2</v>
      </c>
      <c r="C70" s="440">
        <v>95.9</v>
      </c>
      <c r="D70" s="441" t="s">
        <v>198</v>
      </c>
      <c r="J70" s="341"/>
      <c r="K70" s="81"/>
      <c r="L70" s="81"/>
      <c r="M70" s="81"/>
    </row>
    <row r="71" spans="1:13" x14ac:dyDescent="0.15">
      <c r="A71" s="341"/>
      <c r="B71" s="81"/>
      <c r="C71" s="81"/>
      <c r="D71" s="81"/>
      <c r="J71" s="341"/>
      <c r="K71" s="81"/>
      <c r="L71" s="81"/>
      <c r="M71" s="81"/>
    </row>
    <row r="72" spans="1:13" x14ac:dyDescent="0.15">
      <c r="A72" s="431" t="s">
        <v>293</v>
      </c>
      <c r="B72" s="81"/>
      <c r="C72" s="81"/>
      <c r="D72" s="81"/>
      <c r="J72" s="341"/>
      <c r="K72" s="81"/>
      <c r="L72" s="81"/>
      <c r="M72" s="81"/>
    </row>
    <row r="73" spans="1:13" ht="13.5" thickBot="1" x14ac:dyDescent="0.2">
      <c r="A73" s="893" t="s">
        <v>685</v>
      </c>
      <c r="B73" s="81"/>
      <c r="C73" s="81"/>
      <c r="D73" s="81"/>
      <c r="J73" s="341"/>
      <c r="K73" s="81"/>
      <c r="L73" s="81"/>
      <c r="M73" s="81"/>
    </row>
    <row r="74" spans="1:13" x14ac:dyDescent="0.15">
      <c r="A74" s="442" t="s">
        <v>70</v>
      </c>
      <c r="B74" s="443" t="s">
        <v>294</v>
      </c>
      <c r="C74" s="443" t="s">
        <v>228</v>
      </c>
      <c r="D74" s="443" t="s">
        <v>295</v>
      </c>
      <c r="E74" s="443" t="s">
        <v>276</v>
      </c>
      <c r="F74" s="443" t="s">
        <v>278</v>
      </c>
      <c r="G74" s="443" t="s">
        <v>296</v>
      </c>
      <c r="H74" s="444" t="s">
        <v>30</v>
      </c>
      <c r="J74" s="341"/>
      <c r="K74" s="81"/>
      <c r="L74" s="81"/>
      <c r="M74" s="81"/>
    </row>
    <row r="75" spans="1:13" x14ac:dyDescent="0.15">
      <c r="A75" s="185" t="s">
        <v>284</v>
      </c>
      <c r="B75" s="445">
        <v>42957205</v>
      </c>
      <c r="C75" s="445">
        <v>170508</v>
      </c>
      <c r="D75" s="445">
        <v>159019</v>
      </c>
      <c r="E75" s="445">
        <v>89563</v>
      </c>
      <c r="F75" s="445">
        <v>4032</v>
      </c>
      <c r="G75" s="446">
        <v>0.97499999999999998</v>
      </c>
      <c r="H75" s="447">
        <v>128080</v>
      </c>
      <c r="J75" s="341"/>
      <c r="K75" s="81"/>
      <c r="L75" s="81"/>
      <c r="M75" s="81"/>
    </row>
    <row r="76" spans="1:13" x14ac:dyDescent="0.15">
      <c r="A76" s="405" t="s">
        <v>297</v>
      </c>
      <c r="B76" s="406">
        <v>264214</v>
      </c>
      <c r="C76" s="406">
        <v>19880</v>
      </c>
      <c r="D76" s="406">
        <v>12066</v>
      </c>
      <c r="E76" s="406">
        <v>8130</v>
      </c>
      <c r="F76" s="406">
        <v>1379</v>
      </c>
      <c r="G76" s="448">
        <v>0.88600000000000001</v>
      </c>
      <c r="H76" s="449">
        <v>31830</v>
      </c>
      <c r="J76" s="341"/>
      <c r="K76" s="81"/>
      <c r="L76" s="81"/>
      <c r="M76" s="81"/>
    </row>
    <row r="77" spans="1:13" x14ac:dyDescent="0.15">
      <c r="A77" s="185" t="s">
        <v>298</v>
      </c>
      <c r="B77" s="445">
        <v>57539191</v>
      </c>
      <c r="C77" s="445">
        <v>6289</v>
      </c>
      <c r="D77" s="445">
        <v>4805</v>
      </c>
      <c r="E77" s="445">
        <v>2651</v>
      </c>
      <c r="F77" s="445">
        <v>425</v>
      </c>
      <c r="G77" s="446">
        <v>0.91200000000000003</v>
      </c>
      <c r="H77" s="447">
        <v>6506</v>
      </c>
      <c r="J77" s="341"/>
      <c r="K77" s="81"/>
      <c r="L77" s="81"/>
      <c r="M77" s="81"/>
    </row>
    <row r="78" spans="1:13" x14ac:dyDescent="0.15">
      <c r="A78" s="185" t="s">
        <v>300</v>
      </c>
      <c r="B78" s="445">
        <v>436784747</v>
      </c>
      <c r="C78" s="445">
        <v>5633</v>
      </c>
      <c r="D78" s="445">
        <v>4851</v>
      </c>
      <c r="E78" s="445">
        <v>1447</v>
      </c>
      <c r="F78" s="445">
        <v>1059</v>
      </c>
      <c r="G78" s="446">
        <v>0.78200000000000003</v>
      </c>
      <c r="H78" s="447">
        <v>4034</v>
      </c>
      <c r="J78" s="341"/>
      <c r="K78" s="81"/>
      <c r="L78" s="81"/>
      <c r="M78" s="81"/>
    </row>
    <row r="79" spans="1:13" x14ac:dyDescent="0.15">
      <c r="A79" s="185" t="s">
        <v>299</v>
      </c>
      <c r="B79" s="445">
        <v>12952881</v>
      </c>
      <c r="C79" s="445">
        <v>5236</v>
      </c>
      <c r="D79" s="445">
        <v>2675</v>
      </c>
      <c r="E79" s="445">
        <v>1393</v>
      </c>
      <c r="F79" s="445">
        <v>459</v>
      </c>
      <c r="G79" s="446">
        <v>0.82799999999999996</v>
      </c>
      <c r="H79" s="447">
        <v>5795</v>
      </c>
      <c r="J79" s="341"/>
      <c r="K79" s="81"/>
      <c r="L79" s="81"/>
      <c r="M79" s="81"/>
    </row>
    <row r="80" spans="1:13" x14ac:dyDescent="0.15">
      <c r="A80" s="185" t="s">
        <v>851</v>
      </c>
      <c r="B80" s="445">
        <v>0</v>
      </c>
      <c r="C80" s="445">
        <v>8438</v>
      </c>
      <c r="D80" s="445">
        <v>4803</v>
      </c>
      <c r="E80" s="445">
        <v>3290</v>
      </c>
      <c r="F80" s="445">
        <v>-242</v>
      </c>
      <c r="G80" s="446">
        <v>1.05</v>
      </c>
      <c r="H80" s="447">
        <v>12160</v>
      </c>
      <c r="J80" s="341"/>
      <c r="K80" s="81"/>
      <c r="L80" s="81"/>
      <c r="M80" s="81"/>
    </row>
    <row r="81" spans="1:13" ht="13.5" thickBot="1" x14ac:dyDescent="0.2">
      <c r="A81" s="1076" t="s">
        <v>852</v>
      </c>
      <c r="B81" s="1077" t="s">
        <v>809</v>
      </c>
      <c r="C81" s="428">
        <v>215984</v>
      </c>
      <c r="D81" s="428">
        <v>188219</v>
      </c>
      <c r="E81" s="428">
        <v>106474</v>
      </c>
      <c r="F81" s="428">
        <v>7112</v>
      </c>
      <c r="G81" s="1078">
        <v>0.96199999999999997</v>
      </c>
      <c r="H81" s="1079">
        <v>188405</v>
      </c>
      <c r="J81" s="341"/>
      <c r="K81" s="81"/>
      <c r="L81" s="81"/>
      <c r="M81" s="81"/>
    </row>
    <row r="82" spans="1:13" x14ac:dyDescent="0.15">
      <c r="A82" s="288"/>
      <c r="B82" s="389"/>
      <c r="C82" s="389"/>
      <c r="D82" s="390"/>
      <c r="J82" s="341"/>
      <c r="K82" s="81"/>
      <c r="L82" s="81"/>
      <c r="M82" s="81"/>
    </row>
    <row r="83" spans="1:13" ht="15.75" thickBot="1" x14ac:dyDescent="0.2">
      <c r="A83" s="340" t="s">
        <v>301</v>
      </c>
      <c r="B83" s="241"/>
      <c r="C83" s="241"/>
      <c r="D83" s="241"/>
      <c r="J83" s="241"/>
    </row>
    <row r="84" spans="1:13" x14ac:dyDescent="0.2">
      <c r="A84" s="384" t="s">
        <v>262</v>
      </c>
      <c r="B84" s="238" t="s">
        <v>514</v>
      </c>
      <c r="C84" s="238" t="s">
        <v>140</v>
      </c>
      <c r="D84" s="385" t="s">
        <v>193</v>
      </c>
      <c r="J84" s="241"/>
    </row>
    <row r="85" spans="1:13" x14ac:dyDescent="0.15">
      <c r="A85" s="242" t="s">
        <v>243</v>
      </c>
      <c r="B85" s="243">
        <v>70095</v>
      </c>
      <c r="C85" s="450">
        <v>63439</v>
      </c>
      <c r="D85" s="299">
        <v>10.5</v>
      </c>
      <c r="J85" s="241"/>
    </row>
    <row r="86" spans="1:13" x14ac:dyDescent="0.15">
      <c r="A86" s="242" t="s">
        <v>244</v>
      </c>
      <c r="B86" s="243">
        <v>78595</v>
      </c>
      <c r="C86" s="450">
        <v>71439</v>
      </c>
      <c r="D86" s="299">
        <v>10</v>
      </c>
      <c r="J86" s="241"/>
    </row>
    <row r="87" spans="1:13" x14ac:dyDescent="0.15">
      <c r="A87" s="242" t="s">
        <v>245</v>
      </c>
      <c r="B87" s="243">
        <v>36141</v>
      </c>
      <c r="C87" s="450">
        <v>26725</v>
      </c>
      <c r="D87" s="299">
        <v>35.200000000000003</v>
      </c>
      <c r="J87" s="241"/>
    </row>
    <row r="88" spans="1:13" x14ac:dyDescent="0.15">
      <c r="A88" s="242" t="s">
        <v>302</v>
      </c>
      <c r="B88" s="451">
        <v>194</v>
      </c>
      <c r="C88" s="451">
        <v>237.4</v>
      </c>
      <c r="D88" s="299" t="s">
        <v>691</v>
      </c>
      <c r="J88" s="341"/>
      <c r="K88" s="81"/>
      <c r="L88" s="81"/>
      <c r="M88" s="81"/>
    </row>
    <row r="89" spans="1:13" x14ac:dyDescent="0.15">
      <c r="A89" s="242" t="s">
        <v>303</v>
      </c>
      <c r="B89" s="451">
        <v>217.5</v>
      </c>
      <c r="C89" s="451">
        <v>267.3</v>
      </c>
      <c r="D89" s="299" t="s">
        <v>663</v>
      </c>
      <c r="J89" s="241"/>
    </row>
    <row r="90" spans="1:13" ht="26.25" thickBot="1" x14ac:dyDescent="0.2">
      <c r="A90" s="270" t="s">
        <v>304</v>
      </c>
      <c r="B90" s="330">
        <v>26940</v>
      </c>
      <c r="C90" s="330">
        <v>17740</v>
      </c>
      <c r="D90" s="305">
        <v>51.9</v>
      </c>
      <c r="J90" s="241"/>
    </row>
    <row r="91" spans="1:13" ht="13.5" thickBot="1" x14ac:dyDescent="0.2">
      <c r="B91" s="241"/>
      <c r="C91" s="241"/>
      <c r="D91" s="241"/>
      <c r="J91" s="241"/>
    </row>
    <row r="92" spans="1:13" x14ac:dyDescent="0.15">
      <c r="A92" s="237"/>
      <c r="B92" s="238" t="s">
        <v>514</v>
      </c>
      <c r="C92" s="238" t="s">
        <v>140</v>
      </c>
      <c r="D92" s="385" t="s">
        <v>193</v>
      </c>
      <c r="J92" s="241"/>
    </row>
    <row r="93" spans="1:13" x14ac:dyDescent="0.15">
      <c r="A93" s="347" t="s">
        <v>249</v>
      </c>
      <c r="B93" s="248"/>
      <c r="C93" s="248"/>
      <c r="D93" s="249"/>
      <c r="J93" s="241"/>
    </row>
    <row r="94" spans="1:13" x14ac:dyDescent="0.15">
      <c r="A94" s="242" t="s">
        <v>853</v>
      </c>
      <c r="B94" s="243">
        <v>52063</v>
      </c>
      <c r="C94" s="450">
        <v>40571</v>
      </c>
      <c r="D94" s="299">
        <v>28.325651327302758</v>
      </c>
      <c r="J94" s="241"/>
    </row>
    <row r="95" spans="1:13" x14ac:dyDescent="0.15">
      <c r="A95" s="242" t="s">
        <v>73</v>
      </c>
      <c r="B95" s="243">
        <v>1683</v>
      </c>
      <c r="C95" s="450">
        <v>1502</v>
      </c>
      <c r="D95" s="299">
        <v>12.050599201065237</v>
      </c>
      <c r="J95" s="241"/>
    </row>
    <row r="96" spans="1:13" x14ac:dyDescent="0.15">
      <c r="A96" s="347" t="s">
        <v>74</v>
      </c>
      <c r="B96" s="243">
        <v>53746</v>
      </c>
      <c r="C96" s="243">
        <v>42073</v>
      </c>
      <c r="D96" s="299">
        <v>27.744634326052342</v>
      </c>
      <c r="J96" s="241"/>
    </row>
    <row r="97" spans="1:10" x14ac:dyDescent="0.15">
      <c r="A97" s="242" t="s">
        <v>68</v>
      </c>
      <c r="B97" s="250"/>
      <c r="C97" s="250"/>
      <c r="D97" s="452"/>
      <c r="J97" s="241"/>
    </row>
    <row r="98" spans="1:10" x14ac:dyDescent="0.15">
      <c r="A98" s="347" t="s">
        <v>250</v>
      </c>
      <c r="B98" s="250"/>
      <c r="C98" s="250"/>
      <c r="D98" s="249"/>
    </row>
    <row r="99" spans="1:10" ht="13.5" thickBot="1" x14ac:dyDescent="0.2">
      <c r="A99" s="270" t="s">
        <v>305</v>
      </c>
      <c r="B99" s="330">
        <v>7768</v>
      </c>
      <c r="C99" s="453">
        <v>7658</v>
      </c>
      <c r="D99" s="305">
        <v>1.4364063724209952</v>
      </c>
    </row>
    <row r="100" spans="1:10" ht="15" x14ac:dyDescent="0.15">
      <c r="A100" s="340"/>
      <c r="B100" s="340"/>
      <c r="C100" s="340"/>
      <c r="D100" s="340"/>
    </row>
    <row r="101" spans="1:10" ht="15" x14ac:dyDescent="0.15">
      <c r="A101" s="454"/>
      <c r="B101" s="454"/>
      <c r="C101" s="454"/>
      <c r="D101" s="454"/>
    </row>
    <row r="102" spans="1:10" x14ac:dyDescent="0.15">
      <c r="A102" s="455"/>
      <c r="B102" s="456"/>
      <c r="C102" s="456"/>
      <c r="D102" s="457"/>
    </row>
    <row r="103" spans="1:10" x14ac:dyDescent="0.15">
      <c r="A103" s="458"/>
      <c r="B103" s="389"/>
      <c r="C103" s="459"/>
      <c r="D103" s="390"/>
    </row>
    <row r="104" spans="1:10" s="379" customFormat="1" ht="15" x14ac:dyDescent="0.2">
      <c r="A104" s="225" t="s">
        <v>209</v>
      </c>
      <c r="B104" s="225"/>
      <c r="C104" s="225"/>
      <c r="D104" s="225"/>
      <c r="E104" s="225"/>
      <c r="F104" s="226"/>
      <c r="G104" s="226"/>
      <c r="H104" s="226"/>
      <c r="I104" s="226"/>
      <c r="J104" s="378"/>
    </row>
    <row r="105" spans="1:10" x14ac:dyDescent="0.15">
      <c r="B105" s="241"/>
      <c r="C105" s="241"/>
      <c r="D105" s="241"/>
    </row>
    <row r="106" spans="1:10" x14ac:dyDescent="0.15">
      <c r="B106" s="1018"/>
      <c r="C106" s="1018"/>
      <c r="D106" s="1018"/>
      <c r="E106" s="1018"/>
      <c r="F106" s="1018"/>
      <c r="G106" s="1018"/>
      <c r="H106" s="1018"/>
    </row>
    <row r="107" spans="1:10" x14ac:dyDescent="0.15">
      <c r="B107" s="1018"/>
      <c r="C107" s="1018"/>
      <c r="D107" s="1018"/>
      <c r="E107" s="1018"/>
      <c r="F107" s="1018"/>
      <c r="G107" s="1018"/>
      <c r="H107" s="1018"/>
    </row>
    <row r="108" spans="1:10" x14ac:dyDescent="0.15">
      <c r="B108" s="1018"/>
      <c r="C108" s="1018"/>
      <c r="D108" s="1018"/>
      <c r="E108" s="1018"/>
      <c r="F108" s="1018"/>
      <c r="G108" s="1018"/>
      <c r="H108" s="1018"/>
    </row>
    <row r="109" spans="1:10" x14ac:dyDescent="0.15">
      <c r="B109" s="1018"/>
      <c r="C109" s="1018"/>
      <c r="D109" s="1018"/>
      <c r="E109" s="1018"/>
      <c r="F109" s="1018"/>
      <c r="G109" s="1018"/>
      <c r="H109" s="1018"/>
    </row>
    <row r="110" spans="1:10" x14ac:dyDescent="0.15">
      <c r="B110" s="1018"/>
      <c r="C110" s="1018"/>
      <c r="D110" s="1018"/>
      <c r="E110" s="1018"/>
      <c r="F110" s="1018"/>
      <c r="G110" s="1018"/>
      <c r="H110" s="1018"/>
    </row>
    <row r="111" spans="1:10" x14ac:dyDescent="0.15">
      <c r="B111" s="1018"/>
      <c r="C111" s="1018"/>
      <c r="D111" s="1018"/>
      <c r="E111" s="1018"/>
      <c r="F111" s="1018"/>
      <c r="G111" s="1018"/>
      <c r="H111" s="1018"/>
    </row>
    <row r="112" spans="1:10" x14ac:dyDescent="0.15">
      <c r="B112" s="1018"/>
      <c r="C112" s="1018"/>
      <c r="D112" s="1018"/>
      <c r="E112" s="1018"/>
      <c r="F112" s="1018"/>
      <c r="G112" s="1018"/>
      <c r="H112" s="1018"/>
    </row>
    <row r="113" spans="2:10" x14ac:dyDescent="0.15">
      <c r="B113" s="1018"/>
      <c r="C113" s="1018"/>
      <c r="D113" s="1018"/>
      <c r="E113" s="1018"/>
      <c r="F113" s="1018"/>
      <c r="G113" s="1018"/>
      <c r="H113" s="1018"/>
    </row>
    <row r="114" spans="2:10" x14ac:dyDescent="0.15">
      <c r="B114" s="1018"/>
      <c r="C114" s="1018"/>
      <c r="D114" s="1018"/>
      <c r="E114" s="1018"/>
      <c r="F114" s="1018"/>
      <c r="G114" s="1018"/>
      <c r="H114" s="1018"/>
    </row>
    <row r="115" spans="2:10" x14ac:dyDescent="0.15">
      <c r="B115" s="1018"/>
      <c r="C115" s="1018"/>
      <c r="D115" s="1018"/>
      <c r="E115" s="1018"/>
      <c r="F115" s="1018"/>
      <c r="G115" s="1018"/>
      <c r="H115" s="1018"/>
    </row>
    <row r="116" spans="2:10" x14ac:dyDescent="0.15">
      <c r="B116" s="1018"/>
      <c r="C116" s="1018"/>
      <c r="D116" s="1018"/>
      <c r="E116" s="1018"/>
      <c r="F116" s="1018"/>
      <c r="G116" s="1018"/>
      <c r="H116" s="1018"/>
      <c r="J116" s="241"/>
    </row>
    <row r="117" spans="2:10" x14ac:dyDescent="0.15">
      <c r="B117" s="1018"/>
      <c r="C117" s="1018"/>
      <c r="D117" s="1018"/>
      <c r="E117" s="1018"/>
      <c r="F117" s="1018"/>
      <c r="G117" s="1018"/>
      <c r="H117" s="1018"/>
      <c r="J117" s="241"/>
    </row>
    <row r="118" spans="2:10" x14ac:dyDescent="0.15">
      <c r="B118" s="1018"/>
      <c r="C118" s="1018"/>
      <c r="D118" s="1018"/>
      <c r="E118" s="1018"/>
      <c r="F118" s="1018"/>
      <c r="G118" s="1018"/>
      <c r="H118" s="1018"/>
      <c r="J118" s="241"/>
    </row>
    <row r="119" spans="2:10" x14ac:dyDescent="0.15">
      <c r="B119" s="1018"/>
      <c r="C119" s="1018"/>
      <c r="D119" s="1018"/>
      <c r="E119" s="1018"/>
      <c r="F119" s="1018"/>
      <c r="G119" s="1018"/>
      <c r="H119" s="1018"/>
      <c r="J119" s="241"/>
    </row>
    <row r="120" spans="2:10" x14ac:dyDescent="0.15">
      <c r="B120" s="1018"/>
      <c r="C120" s="1018"/>
      <c r="D120" s="1018"/>
      <c r="E120" s="1018"/>
      <c r="F120" s="1018"/>
      <c r="G120" s="1018"/>
      <c r="H120" s="1018"/>
      <c r="J120" s="241"/>
    </row>
    <row r="121" spans="2:10" x14ac:dyDescent="0.15">
      <c r="B121" s="1018"/>
      <c r="C121" s="1018"/>
      <c r="D121" s="1018"/>
      <c r="E121" s="1018"/>
      <c r="F121" s="1018"/>
      <c r="G121" s="1018"/>
      <c r="H121" s="1018"/>
      <c r="J121" s="241"/>
    </row>
    <row r="122" spans="2:10" x14ac:dyDescent="0.15">
      <c r="B122" s="1018"/>
      <c r="C122" s="1018"/>
      <c r="D122" s="1018"/>
      <c r="E122" s="1018"/>
      <c r="F122" s="1018"/>
      <c r="G122" s="1018"/>
      <c r="H122" s="1018"/>
      <c r="J122" s="241"/>
    </row>
    <row r="123" spans="2:10" x14ac:dyDescent="0.15">
      <c r="B123" s="1018"/>
      <c r="C123" s="1018"/>
      <c r="D123" s="1018"/>
      <c r="E123" s="1018"/>
      <c r="F123" s="1018"/>
      <c r="G123" s="1018"/>
      <c r="H123" s="1018"/>
      <c r="J123" s="241"/>
    </row>
    <row r="124" spans="2:10" x14ac:dyDescent="0.15">
      <c r="B124" s="1018"/>
      <c r="C124" s="1018"/>
      <c r="D124" s="1018"/>
      <c r="E124" s="1018"/>
      <c r="F124" s="1018"/>
      <c r="G124" s="1018"/>
      <c r="H124" s="1018"/>
      <c r="J124" s="241"/>
    </row>
    <row r="125" spans="2:10" x14ac:dyDescent="0.15">
      <c r="B125" s="1018"/>
      <c r="C125" s="1018"/>
      <c r="D125" s="1018"/>
      <c r="E125" s="1018"/>
      <c r="F125" s="1018"/>
      <c r="G125" s="1018"/>
      <c r="H125" s="1018"/>
      <c r="J125" s="241"/>
    </row>
    <row r="126" spans="2:10" x14ac:dyDescent="0.15">
      <c r="B126" s="1018"/>
      <c r="C126" s="1018"/>
      <c r="D126" s="1018"/>
      <c r="E126" s="1018"/>
      <c r="F126" s="1018"/>
      <c r="G126" s="1018"/>
      <c r="H126" s="1018"/>
      <c r="J126" s="241"/>
    </row>
    <row r="127" spans="2:10" x14ac:dyDescent="0.15">
      <c r="B127" s="1018"/>
      <c r="C127" s="1018"/>
      <c r="D127" s="1018"/>
      <c r="E127" s="1018"/>
      <c r="F127" s="1018"/>
      <c r="G127" s="1018"/>
      <c r="H127" s="1018"/>
      <c r="J127" s="241"/>
    </row>
    <row r="128" spans="2:10" x14ac:dyDescent="0.15">
      <c r="B128" s="1018"/>
      <c r="C128" s="1018"/>
      <c r="D128" s="1018"/>
      <c r="E128" s="1018"/>
      <c r="F128" s="1018"/>
      <c r="G128" s="1018"/>
      <c r="H128" s="1018"/>
      <c r="J128" s="241"/>
    </row>
    <row r="129" spans="1:10" x14ac:dyDescent="0.15">
      <c r="B129" s="1018"/>
      <c r="C129" s="1018"/>
      <c r="D129" s="1018"/>
      <c r="E129" s="1018"/>
      <c r="F129" s="1018"/>
      <c r="G129" s="1018"/>
      <c r="H129" s="1018"/>
      <c r="J129" s="241"/>
    </row>
    <row r="130" spans="1:10" x14ac:dyDescent="0.15">
      <c r="B130" s="1018"/>
      <c r="C130" s="1018"/>
      <c r="D130" s="1018"/>
      <c r="E130" s="1018"/>
      <c r="F130" s="1018"/>
      <c r="G130" s="1018"/>
      <c r="H130" s="1018"/>
      <c r="J130" s="241"/>
    </row>
    <row r="131" spans="1:10" x14ac:dyDescent="0.15">
      <c r="B131" s="1018"/>
      <c r="C131" s="1018"/>
      <c r="D131" s="1018"/>
      <c r="E131" s="1018"/>
      <c r="F131" s="1018"/>
      <c r="G131" s="1018"/>
      <c r="H131" s="1018"/>
      <c r="J131" s="241"/>
    </row>
    <row r="132" spans="1:10" x14ac:dyDescent="0.15">
      <c r="B132" s="1018"/>
      <c r="C132" s="1018"/>
      <c r="D132" s="1018"/>
      <c r="E132" s="1018"/>
      <c r="F132" s="1018"/>
      <c r="G132" s="1018"/>
      <c r="H132" s="1018"/>
      <c r="J132" s="241"/>
    </row>
    <row r="133" spans="1:10" x14ac:dyDescent="0.15">
      <c r="B133" s="1018"/>
      <c r="C133" s="1018"/>
      <c r="D133" s="1018"/>
      <c r="E133" s="1018"/>
      <c r="F133" s="1018"/>
      <c r="G133" s="1018"/>
      <c r="H133" s="1018"/>
      <c r="J133" s="241"/>
    </row>
    <row r="134" spans="1:10" x14ac:dyDescent="0.15">
      <c r="B134" s="1018"/>
      <c r="C134" s="1018"/>
      <c r="D134" s="1018"/>
      <c r="E134" s="1018"/>
      <c r="F134" s="1018"/>
      <c r="G134" s="1018"/>
      <c r="H134" s="1018"/>
      <c r="J134" s="241"/>
    </row>
    <row r="135" spans="1:10" x14ac:dyDescent="0.15">
      <c r="B135" s="1018"/>
      <c r="C135" s="1018"/>
      <c r="D135" s="1018"/>
      <c r="E135" s="1018"/>
      <c r="F135" s="1018"/>
      <c r="G135" s="1018"/>
      <c r="H135" s="1018"/>
      <c r="J135" s="241"/>
    </row>
    <row r="136" spans="1:10" x14ac:dyDescent="0.15">
      <c r="B136" s="1018"/>
      <c r="C136" s="1018"/>
      <c r="D136" s="1018"/>
      <c r="E136" s="1018"/>
      <c r="F136" s="1018"/>
      <c r="G136" s="1018"/>
      <c r="H136" s="1018"/>
      <c r="J136" s="241"/>
    </row>
    <row r="137" spans="1:10" x14ac:dyDescent="0.15">
      <c r="B137" s="1018"/>
      <c r="C137" s="1018"/>
      <c r="D137" s="1018"/>
      <c r="E137" s="1018"/>
      <c r="F137" s="1018"/>
      <c r="G137" s="1018"/>
      <c r="H137" s="1018"/>
      <c r="J137" s="241"/>
    </row>
    <row r="138" spans="1:10" x14ac:dyDescent="0.15">
      <c r="B138" s="1018"/>
      <c r="C138" s="1018"/>
      <c r="D138" s="1018"/>
      <c r="E138" s="1018"/>
      <c r="F138" s="1018"/>
      <c r="G138" s="1018"/>
      <c r="H138" s="1018"/>
      <c r="J138" s="241"/>
    </row>
    <row r="139" spans="1:10" x14ac:dyDescent="0.15">
      <c r="B139" s="1018"/>
      <c r="C139" s="1018"/>
      <c r="D139" s="1018"/>
      <c r="E139" s="1018"/>
      <c r="F139" s="1018"/>
      <c r="G139" s="1018"/>
      <c r="H139" s="1018"/>
      <c r="J139" s="241"/>
    </row>
    <row r="140" spans="1:10" ht="14.25" x14ac:dyDescent="0.2">
      <c r="A140" s="230"/>
      <c r="B140" s="1018"/>
      <c r="C140" s="1018"/>
      <c r="D140" s="1018"/>
      <c r="E140" s="1018"/>
      <c r="F140" s="1018"/>
      <c r="G140" s="1018"/>
      <c r="H140" s="1018"/>
      <c r="J140" s="241"/>
    </row>
    <row r="141" spans="1:10" x14ac:dyDescent="0.15">
      <c r="B141" s="1018"/>
      <c r="C141" s="1018"/>
      <c r="D141" s="1018"/>
      <c r="E141" s="1018"/>
      <c r="F141" s="1018"/>
      <c r="G141" s="1018"/>
      <c r="H141" s="1018"/>
      <c r="J141" s="241"/>
    </row>
    <row r="142" spans="1:10" x14ac:dyDescent="0.15">
      <c r="B142" s="1018"/>
      <c r="C142" s="1018"/>
      <c r="D142" s="1018"/>
      <c r="E142" s="1018"/>
      <c r="F142" s="1018"/>
      <c r="G142" s="1018"/>
      <c r="H142" s="1018"/>
      <c r="J142" s="241"/>
    </row>
    <row r="143" spans="1:10" x14ac:dyDescent="0.15">
      <c r="B143" s="1018"/>
      <c r="C143" s="1018"/>
      <c r="D143" s="1018"/>
      <c r="E143" s="1018"/>
      <c r="F143" s="1018"/>
      <c r="G143" s="1018"/>
      <c r="H143" s="1018"/>
      <c r="J143" s="241"/>
    </row>
    <row r="144" spans="1:10" x14ac:dyDescent="0.15">
      <c r="B144" s="1018"/>
      <c r="C144" s="1018"/>
      <c r="D144" s="1018"/>
      <c r="E144" s="1018"/>
      <c r="F144" s="1018"/>
      <c r="G144" s="1018"/>
      <c r="H144" s="1018"/>
      <c r="J144" s="241"/>
    </row>
    <row r="145" spans="2:10" x14ac:dyDescent="0.15">
      <c r="B145" s="1018"/>
      <c r="C145" s="1018"/>
      <c r="D145" s="1018"/>
      <c r="E145" s="1018"/>
      <c r="F145" s="1018"/>
      <c r="G145" s="1018"/>
      <c r="H145" s="1018"/>
      <c r="J145" s="241"/>
    </row>
    <row r="146" spans="2:10" x14ac:dyDescent="0.15">
      <c r="B146" s="1018"/>
      <c r="C146" s="1018"/>
      <c r="D146" s="1018"/>
      <c r="E146" s="1018"/>
      <c r="F146" s="1018"/>
      <c r="G146" s="1018"/>
      <c r="H146" s="1018"/>
      <c r="J146" s="241"/>
    </row>
    <row r="147" spans="2:10" x14ac:dyDescent="0.15">
      <c r="B147" s="1018"/>
      <c r="C147" s="1018"/>
      <c r="D147" s="1018"/>
      <c r="E147" s="1018"/>
      <c r="F147" s="1018"/>
      <c r="G147" s="1018"/>
      <c r="H147" s="1018"/>
      <c r="J147" s="241"/>
    </row>
    <row r="148" spans="2:10" x14ac:dyDescent="0.15">
      <c r="B148" s="1018"/>
      <c r="C148" s="1018"/>
      <c r="D148" s="1018"/>
      <c r="E148" s="1018"/>
      <c r="F148" s="1018"/>
      <c r="G148" s="1018"/>
      <c r="H148" s="1018"/>
      <c r="J148" s="241"/>
    </row>
    <row r="149" spans="2:10" x14ac:dyDescent="0.15">
      <c r="B149" s="1018"/>
      <c r="C149" s="1018"/>
      <c r="D149" s="1018"/>
      <c r="E149" s="1018"/>
      <c r="F149" s="1018"/>
      <c r="G149" s="1018"/>
      <c r="H149" s="1018"/>
      <c r="J149" s="241"/>
    </row>
    <row r="150" spans="2:10" x14ac:dyDescent="0.15">
      <c r="B150" s="1018"/>
      <c r="C150" s="1018"/>
      <c r="D150" s="1018"/>
      <c r="E150" s="1018"/>
      <c r="F150" s="1018"/>
      <c r="G150" s="1018"/>
      <c r="H150" s="1018"/>
      <c r="J150" s="241"/>
    </row>
    <row r="151" spans="2:10" x14ac:dyDescent="0.15">
      <c r="B151" s="1018"/>
      <c r="C151" s="1018"/>
      <c r="D151" s="1018"/>
      <c r="E151" s="1018"/>
      <c r="F151" s="1018"/>
      <c r="G151" s="1018"/>
      <c r="H151" s="1018"/>
      <c r="J151" s="241"/>
    </row>
    <row r="152" spans="2:10" x14ac:dyDescent="0.15">
      <c r="B152" s="1018"/>
      <c r="C152" s="1018"/>
      <c r="D152" s="1018"/>
      <c r="E152" s="1018"/>
      <c r="F152" s="1018"/>
      <c r="G152" s="1018"/>
      <c r="H152" s="1018"/>
      <c r="J152" s="241"/>
    </row>
    <row r="153" spans="2:10" x14ac:dyDescent="0.15">
      <c r="B153" s="1018"/>
      <c r="C153" s="1018"/>
      <c r="D153" s="1018"/>
      <c r="E153" s="1018"/>
      <c r="F153" s="1018"/>
      <c r="G153" s="1018"/>
      <c r="H153" s="1018"/>
      <c r="J153" s="241"/>
    </row>
    <row r="154" spans="2:10" x14ac:dyDescent="0.15">
      <c r="B154" s="1018"/>
      <c r="C154" s="1018"/>
      <c r="D154" s="1018"/>
      <c r="E154" s="1018"/>
      <c r="F154" s="1018"/>
      <c r="G154" s="1018"/>
      <c r="H154" s="1018"/>
      <c r="J154" s="241"/>
    </row>
    <row r="155" spans="2:10" x14ac:dyDescent="0.15">
      <c r="B155" s="1018"/>
      <c r="C155" s="1018"/>
      <c r="D155" s="1018"/>
      <c r="E155" s="1018"/>
      <c r="F155" s="1018"/>
      <c r="G155" s="1018"/>
      <c r="H155" s="1018"/>
      <c r="J155" s="241"/>
    </row>
    <row r="156" spans="2:10" x14ac:dyDescent="0.15">
      <c r="B156" s="1018"/>
      <c r="C156" s="1018"/>
      <c r="D156" s="1018"/>
      <c r="E156" s="1018"/>
      <c r="F156" s="1018"/>
      <c r="G156" s="1018"/>
      <c r="H156" s="1018"/>
      <c r="J156" s="241"/>
    </row>
    <row r="157" spans="2:10" x14ac:dyDescent="0.15">
      <c r="B157" s="1018"/>
      <c r="C157" s="1018"/>
      <c r="D157" s="1018"/>
      <c r="E157" s="1018"/>
      <c r="F157" s="1018"/>
      <c r="G157" s="1018"/>
      <c r="H157" s="1018"/>
      <c r="J157" s="241"/>
    </row>
    <row r="158" spans="2:10" x14ac:dyDescent="0.15">
      <c r="B158" s="1018"/>
      <c r="C158" s="1018"/>
      <c r="D158" s="1018"/>
      <c r="E158" s="1018"/>
      <c r="F158" s="1018"/>
      <c r="G158" s="1018"/>
      <c r="H158" s="1018"/>
      <c r="J158" s="241"/>
    </row>
    <row r="159" spans="2:10" x14ac:dyDescent="0.15">
      <c r="B159" s="1018"/>
      <c r="C159" s="1018"/>
      <c r="D159" s="1018"/>
      <c r="E159" s="1018"/>
      <c r="F159" s="1018"/>
      <c r="G159" s="1018"/>
      <c r="H159" s="1018"/>
      <c r="J159" s="241"/>
    </row>
    <row r="160" spans="2:10" x14ac:dyDescent="0.15">
      <c r="B160" s="1018"/>
      <c r="C160" s="1018"/>
      <c r="D160" s="1018"/>
      <c r="E160" s="1018"/>
      <c r="F160" s="1018"/>
      <c r="G160" s="1018"/>
      <c r="H160" s="1018"/>
      <c r="J160" s="241"/>
    </row>
    <row r="161" spans="2:10" x14ac:dyDescent="0.15">
      <c r="B161" s="1018"/>
      <c r="C161" s="1018"/>
      <c r="D161" s="1018"/>
      <c r="E161" s="1018"/>
      <c r="F161" s="1018"/>
      <c r="G161" s="1018"/>
      <c r="H161" s="1018"/>
      <c r="J161" s="241"/>
    </row>
    <row r="162" spans="2:10" x14ac:dyDescent="0.15">
      <c r="B162" s="1018"/>
      <c r="C162" s="1018"/>
      <c r="D162" s="1018"/>
      <c r="E162" s="1018"/>
      <c r="F162" s="1018"/>
      <c r="G162" s="1018"/>
      <c r="H162" s="1018"/>
      <c r="J162" s="241"/>
    </row>
    <row r="163" spans="2:10" x14ac:dyDescent="0.15">
      <c r="B163" s="1018"/>
      <c r="C163" s="1018"/>
      <c r="D163" s="1018"/>
      <c r="E163" s="1018"/>
      <c r="F163" s="1018"/>
      <c r="G163" s="1018"/>
      <c r="H163" s="1018"/>
      <c r="J163" s="241"/>
    </row>
    <row r="164" spans="2:10" x14ac:dyDescent="0.15">
      <c r="B164" s="1018"/>
      <c r="C164" s="1018"/>
      <c r="D164" s="1018"/>
      <c r="E164" s="1018"/>
      <c r="F164" s="1018"/>
      <c r="G164" s="1018"/>
      <c r="H164" s="1018"/>
      <c r="J164" s="241"/>
    </row>
    <row r="165" spans="2:10" x14ac:dyDescent="0.15">
      <c r="B165" s="1018"/>
      <c r="C165" s="1018"/>
      <c r="D165" s="1018"/>
      <c r="E165" s="1018"/>
      <c r="F165" s="1018"/>
      <c r="G165" s="1018"/>
      <c r="H165" s="1018"/>
      <c r="J165" s="241"/>
    </row>
    <row r="166" spans="2:10" x14ac:dyDescent="0.15">
      <c r="B166" s="1018"/>
      <c r="C166" s="1018"/>
      <c r="D166" s="1018"/>
      <c r="E166" s="1018"/>
      <c r="F166" s="1018"/>
      <c r="G166" s="1018"/>
      <c r="H166" s="1018"/>
      <c r="J166" s="241"/>
    </row>
    <row r="167" spans="2:10" x14ac:dyDescent="0.15">
      <c r="B167" s="1018"/>
      <c r="C167" s="1018"/>
      <c r="D167" s="1018"/>
      <c r="E167" s="1018"/>
      <c r="F167" s="1018"/>
      <c r="G167" s="1018"/>
      <c r="H167" s="1018"/>
      <c r="J167" s="241"/>
    </row>
    <row r="168" spans="2:10" x14ac:dyDescent="0.15">
      <c r="B168" s="1018"/>
      <c r="C168" s="1018"/>
      <c r="D168" s="1018"/>
      <c r="E168" s="1018"/>
      <c r="F168" s="1018"/>
      <c r="G168" s="1018"/>
      <c r="H168" s="1018"/>
      <c r="J168" s="241"/>
    </row>
    <row r="169" spans="2:10" x14ac:dyDescent="0.15">
      <c r="B169" s="1018"/>
      <c r="C169" s="1018"/>
      <c r="D169" s="1018"/>
      <c r="E169" s="1018"/>
      <c r="F169" s="1018"/>
      <c r="G169" s="1018"/>
      <c r="H169" s="1018"/>
      <c r="J169" s="241"/>
    </row>
    <row r="170" spans="2:10" x14ac:dyDescent="0.15">
      <c r="B170" s="1018"/>
      <c r="C170" s="1018"/>
      <c r="D170" s="1018"/>
      <c r="E170" s="1018"/>
      <c r="F170" s="1018"/>
      <c r="G170" s="1018"/>
      <c r="H170" s="1018"/>
      <c r="J170" s="241"/>
    </row>
    <row r="171" spans="2:10" x14ac:dyDescent="0.15">
      <c r="B171" s="1018"/>
      <c r="C171" s="1018"/>
      <c r="D171" s="1018"/>
      <c r="E171" s="1018"/>
      <c r="F171" s="1018"/>
      <c r="G171" s="1018"/>
      <c r="H171" s="1018"/>
      <c r="J171" s="241"/>
    </row>
    <row r="172" spans="2:10" x14ac:dyDescent="0.15">
      <c r="B172" s="1018"/>
      <c r="C172" s="1018"/>
      <c r="D172" s="1018"/>
      <c r="E172" s="1018"/>
      <c r="F172" s="1018"/>
      <c r="G172" s="1018"/>
      <c r="H172" s="1018"/>
      <c r="J172" s="241"/>
    </row>
    <row r="173" spans="2:10" x14ac:dyDescent="0.15">
      <c r="B173" s="1018"/>
      <c r="C173" s="1018"/>
      <c r="D173" s="1018"/>
      <c r="E173" s="1018"/>
      <c r="F173" s="1018"/>
      <c r="G173" s="1018"/>
      <c r="H173" s="1018"/>
      <c r="J173" s="241"/>
    </row>
    <row r="174" spans="2:10" x14ac:dyDescent="0.15">
      <c r="B174" s="1018"/>
      <c r="C174" s="1018"/>
      <c r="D174" s="1018"/>
      <c r="E174" s="1018"/>
      <c r="F174" s="1018"/>
      <c r="G174" s="1018"/>
      <c r="H174" s="1018"/>
      <c r="J174" s="241"/>
    </row>
    <row r="175" spans="2:10" x14ac:dyDescent="0.15">
      <c r="B175" s="1018"/>
      <c r="C175" s="1018"/>
      <c r="D175" s="1018"/>
      <c r="E175" s="1018"/>
      <c r="F175" s="1018"/>
      <c r="G175" s="1018"/>
      <c r="H175" s="1018"/>
      <c r="J175" s="241"/>
    </row>
    <row r="176" spans="2:10" x14ac:dyDescent="0.15">
      <c r="B176" s="1018"/>
      <c r="C176" s="1018"/>
      <c r="D176" s="1018"/>
      <c r="E176" s="1018"/>
      <c r="F176" s="1018"/>
      <c r="G176" s="1018"/>
      <c r="H176" s="1018"/>
      <c r="J176" s="241"/>
    </row>
    <row r="177" spans="2:10" x14ac:dyDescent="0.15">
      <c r="B177" s="1018"/>
      <c r="C177" s="1018"/>
      <c r="D177" s="1018"/>
      <c r="E177" s="1018"/>
      <c r="F177" s="1018"/>
      <c r="G177" s="1018"/>
      <c r="H177" s="1018"/>
      <c r="J177" s="241"/>
    </row>
    <row r="178" spans="2:10" x14ac:dyDescent="0.15">
      <c r="B178" s="1018"/>
      <c r="C178" s="1018"/>
      <c r="D178" s="1018"/>
      <c r="E178" s="1018"/>
      <c r="F178" s="1018"/>
      <c r="G178" s="1018"/>
      <c r="H178" s="1018"/>
      <c r="J178" s="241"/>
    </row>
    <row r="179" spans="2:10" x14ac:dyDescent="0.15">
      <c r="B179" s="1018"/>
      <c r="C179" s="1018"/>
      <c r="D179" s="1018"/>
      <c r="E179" s="1018"/>
      <c r="F179" s="1018"/>
      <c r="G179" s="1018"/>
      <c r="H179" s="1018"/>
      <c r="J179" s="241"/>
    </row>
    <row r="180" spans="2:10" x14ac:dyDescent="0.15">
      <c r="B180" s="1018"/>
      <c r="C180" s="1018"/>
      <c r="D180" s="1018"/>
      <c r="E180" s="1018"/>
      <c r="F180" s="1018"/>
      <c r="G180" s="1018"/>
      <c r="H180" s="1018"/>
      <c r="J180" s="241"/>
    </row>
    <row r="181" spans="2:10" x14ac:dyDescent="0.15">
      <c r="B181" s="1018"/>
      <c r="C181" s="1018"/>
      <c r="D181" s="1018"/>
      <c r="E181" s="1018"/>
      <c r="F181" s="1018"/>
      <c r="G181" s="1018"/>
      <c r="H181" s="1018"/>
      <c r="J181" s="241"/>
    </row>
    <row r="182" spans="2:10" x14ac:dyDescent="0.15">
      <c r="B182" s="1018"/>
      <c r="C182" s="1018"/>
      <c r="D182" s="1018"/>
      <c r="E182" s="1018"/>
      <c r="F182" s="1018"/>
      <c r="G182" s="1018"/>
      <c r="H182" s="1018"/>
      <c r="J182" s="241"/>
    </row>
    <row r="183" spans="2:10" x14ac:dyDescent="0.15">
      <c r="B183" s="1018"/>
      <c r="C183" s="1018"/>
      <c r="D183" s="1018"/>
      <c r="E183" s="1018"/>
      <c r="F183" s="1018"/>
      <c r="G183" s="1018"/>
      <c r="H183" s="1018"/>
      <c r="J183" s="241"/>
    </row>
    <row r="184" spans="2:10" x14ac:dyDescent="0.15">
      <c r="B184" s="1018"/>
      <c r="C184" s="1018"/>
      <c r="D184" s="1018"/>
      <c r="E184" s="1018"/>
      <c r="F184" s="1018"/>
      <c r="G184" s="1018"/>
      <c r="H184" s="1018"/>
      <c r="J184" s="241"/>
    </row>
    <row r="185" spans="2:10" x14ac:dyDescent="0.15">
      <c r="B185" s="1018"/>
      <c r="C185" s="1018"/>
      <c r="D185" s="1018"/>
      <c r="E185" s="1018"/>
      <c r="F185" s="1018"/>
      <c r="G185" s="1018"/>
      <c r="H185" s="1018"/>
      <c r="J185" s="241"/>
    </row>
    <row r="186" spans="2:10" x14ac:dyDescent="0.15">
      <c r="B186" s="1018"/>
      <c r="C186" s="1018"/>
      <c r="D186" s="1018"/>
      <c r="E186" s="1018"/>
      <c r="F186" s="1018"/>
      <c r="G186" s="1018"/>
      <c r="H186" s="1018"/>
      <c r="J186" s="241"/>
    </row>
    <row r="187" spans="2:10" x14ac:dyDescent="0.15">
      <c r="B187" s="1018"/>
      <c r="C187" s="1018"/>
      <c r="D187" s="1018"/>
      <c r="E187" s="1018"/>
      <c r="F187" s="1018"/>
      <c r="G187" s="1018"/>
      <c r="H187" s="1018"/>
      <c r="J187" s="241"/>
    </row>
    <row r="188" spans="2:10" x14ac:dyDescent="0.15">
      <c r="B188" s="1018"/>
      <c r="C188" s="1018"/>
      <c r="D188" s="1018"/>
      <c r="E188" s="1018"/>
      <c r="F188" s="1018"/>
      <c r="G188" s="1018"/>
      <c r="H188" s="1018"/>
      <c r="J188" s="241"/>
    </row>
    <row r="189" spans="2:10" x14ac:dyDescent="0.15">
      <c r="B189" s="1018"/>
      <c r="C189" s="1018"/>
      <c r="D189" s="1018"/>
      <c r="E189" s="1018"/>
      <c r="F189" s="1018"/>
      <c r="G189" s="1018"/>
      <c r="H189" s="1018"/>
      <c r="J189" s="241"/>
    </row>
    <row r="190" spans="2:10" x14ac:dyDescent="0.15">
      <c r="B190" s="1018"/>
      <c r="C190" s="1018"/>
      <c r="D190" s="1018"/>
      <c r="E190" s="1018"/>
      <c r="F190" s="1018"/>
      <c r="G190" s="1018"/>
      <c r="H190" s="1018"/>
      <c r="J190" s="241"/>
    </row>
    <row r="191" spans="2:10" x14ac:dyDescent="0.15">
      <c r="B191" s="1018"/>
      <c r="C191" s="1018"/>
      <c r="D191" s="1018"/>
      <c r="E191" s="1018"/>
      <c r="F191" s="1018"/>
      <c r="G191" s="1018"/>
      <c r="H191" s="1018"/>
      <c r="J191" s="241"/>
    </row>
    <row r="192" spans="2:10" x14ac:dyDescent="0.15">
      <c r="B192" s="1018"/>
      <c r="C192" s="1018"/>
      <c r="D192" s="1018"/>
      <c r="E192" s="1018"/>
      <c r="F192" s="1018"/>
      <c r="G192" s="1018"/>
      <c r="H192" s="1018"/>
      <c r="J192" s="241"/>
    </row>
    <row r="193" spans="2:10" x14ac:dyDescent="0.15">
      <c r="B193" s="1018"/>
      <c r="C193" s="1018"/>
      <c r="D193" s="1018"/>
      <c r="E193" s="1018"/>
      <c r="F193" s="1018"/>
      <c r="G193" s="1018"/>
      <c r="H193" s="1018"/>
      <c r="J193" s="241"/>
    </row>
    <row r="194" spans="2:10" x14ac:dyDescent="0.15">
      <c r="B194" s="1018"/>
      <c r="C194" s="1018"/>
      <c r="D194" s="1018"/>
      <c r="E194" s="1018"/>
      <c r="F194" s="1018"/>
      <c r="G194" s="1018"/>
      <c r="H194" s="1018"/>
      <c r="J194" s="241"/>
    </row>
    <row r="195" spans="2:10" x14ac:dyDescent="0.15">
      <c r="B195" s="1018"/>
      <c r="C195" s="1018"/>
      <c r="D195" s="1018"/>
      <c r="E195" s="1018"/>
      <c r="F195" s="1018"/>
      <c r="G195" s="1018"/>
      <c r="H195" s="1018"/>
      <c r="J195" s="241"/>
    </row>
    <row r="196" spans="2:10" x14ac:dyDescent="0.15">
      <c r="B196" s="1018"/>
      <c r="C196" s="1018"/>
      <c r="D196" s="1018"/>
      <c r="E196" s="1018"/>
      <c r="F196" s="1018"/>
      <c r="G196" s="1018"/>
      <c r="H196" s="1018"/>
      <c r="J196" s="241"/>
    </row>
    <row r="197" spans="2:10" x14ac:dyDescent="0.15">
      <c r="B197" s="1018"/>
      <c r="C197" s="1018"/>
      <c r="D197" s="1018"/>
      <c r="E197" s="1018"/>
      <c r="F197" s="1018"/>
      <c r="G197" s="1018"/>
      <c r="H197" s="1018"/>
      <c r="J197" s="241"/>
    </row>
    <row r="198" spans="2:10" x14ac:dyDescent="0.15">
      <c r="B198" s="1018"/>
      <c r="C198" s="1018"/>
      <c r="D198" s="1018"/>
      <c r="E198" s="1018"/>
      <c r="F198" s="1018"/>
      <c r="G198" s="1018"/>
      <c r="H198" s="1018"/>
      <c r="J198" s="241"/>
    </row>
    <row r="199" spans="2:10" x14ac:dyDescent="0.15">
      <c r="B199" s="1018"/>
      <c r="C199" s="1018"/>
      <c r="D199" s="1018"/>
      <c r="E199" s="1018"/>
      <c r="F199" s="1018"/>
      <c r="G199" s="1018"/>
      <c r="H199" s="1018"/>
      <c r="J199" s="241"/>
    </row>
    <row r="200" spans="2:10" x14ac:dyDescent="0.15">
      <c r="B200" s="1018"/>
      <c r="C200" s="1018"/>
      <c r="D200" s="1018"/>
      <c r="E200" s="1018"/>
      <c r="F200" s="1018"/>
      <c r="G200" s="1018"/>
      <c r="H200" s="1018"/>
      <c r="J200" s="241"/>
    </row>
    <row r="201" spans="2:10" x14ac:dyDescent="0.15">
      <c r="B201" s="1018"/>
      <c r="C201" s="1018"/>
      <c r="D201" s="1018"/>
      <c r="E201" s="1018"/>
      <c r="F201" s="1018"/>
      <c r="G201" s="1018"/>
      <c r="H201" s="1018"/>
      <c r="J201" s="241"/>
    </row>
    <row r="202" spans="2:10" x14ac:dyDescent="0.15">
      <c r="B202" s="1018"/>
      <c r="C202" s="1018"/>
      <c r="D202" s="1018"/>
      <c r="E202" s="1018"/>
      <c r="F202" s="1018"/>
      <c r="G202" s="1018"/>
      <c r="H202" s="1018"/>
      <c r="J202" s="241"/>
    </row>
    <row r="203" spans="2:10" x14ac:dyDescent="0.15">
      <c r="B203" s="1018"/>
      <c r="C203" s="1018"/>
      <c r="D203" s="1018"/>
      <c r="E203" s="1018"/>
      <c r="F203" s="1018"/>
      <c r="G203" s="1018"/>
      <c r="H203" s="1018"/>
      <c r="J203" s="241"/>
    </row>
    <row r="204" spans="2:10" x14ac:dyDescent="0.15">
      <c r="B204" s="1018"/>
      <c r="C204" s="1018"/>
      <c r="D204" s="1018"/>
      <c r="E204" s="1018"/>
      <c r="F204" s="1018"/>
      <c r="G204" s="1018"/>
      <c r="H204" s="1018"/>
      <c r="J204" s="241"/>
    </row>
    <row r="205" spans="2:10" x14ac:dyDescent="0.15">
      <c r="B205" s="1018"/>
      <c r="C205" s="1018"/>
      <c r="D205" s="1018"/>
      <c r="E205" s="1018"/>
      <c r="F205" s="1018"/>
      <c r="G205" s="1018"/>
      <c r="H205" s="1018"/>
      <c r="J205" s="241"/>
    </row>
    <row r="206" spans="2:10" x14ac:dyDescent="0.15">
      <c r="B206" s="1018"/>
      <c r="C206" s="1018"/>
      <c r="D206" s="1018"/>
      <c r="E206" s="1018"/>
      <c r="F206" s="1018"/>
      <c r="G206" s="1018"/>
      <c r="H206" s="1018"/>
      <c r="J206" s="241"/>
    </row>
    <row r="207" spans="2:10" x14ac:dyDescent="0.15">
      <c r="B207" s="1018"/>
      <c r="C207" s="1018"/>
      <c r="D207" s="1018"/>
      <c r="E207" s="1018"/>
      <c r="F207" s="1018"/>
      <c r="G207" s="1018"/>
      <c r="H207" s="1018"/>
      <c r="J207" s="241"/>
    </row>
    <row r="208" spans="2:10" x14ac:dyDescent="0.15">
      <c r="B208" s="1018"/>
      <c r="C208" s="1018"/>
      <c r="D208" s="1018"/>
      <c r="E208" s="1018"/>
      <c r="F208" s="1018"/>
      <c r="G208" s="1018"/>
      <c r="H208" s="1018"/>
      <c r="J208" s="241"/>
    </row>
    <row r="209" spans="2:10" x14ac:dyDescent="0.15">
      <c r="B209" s="1018"/>
      <c r="C209" s="1018"/>
      <c r="D209" s="1018"/>
      <c r="E209" s="1018"/>
      <c r="F209" s="1018"/>
      <c r="G209" s="1018"/>
      <c r="H209" s="1018"/>
      <c r="J209" s="241"/>
    </row>
    <row r="210" spans="2:10" x14ac:dyDescent="0.15">
      <c r="B210" s="1018"/>
      <c r="C210" s="1018"/>
      <c r="D210" s="1018"/>
      <c r="E210" s="1018"/>
      <c r="F210" s="1018"/>
      <c r="G210" s="1018"/>
      <c r="H210" s="1018"/>
      <c r="J210" s="241"/>
    </row>
    <row r="211" spans="2:10" x14ac:dyDescent="0.15">
      <c r="B211" s="1018"/>
      <c r="C211" s="1018"/>
      <c r="D211" s="1018"/>
      <c r="E211" s="1018"/>
      <c r="F211" s="1018"/>
      <c r="G211" s="1018"/>
      <c r="H211" s="1018"/>
      <c r="J211" s="241"/>
    </row>
    <row r="212" spans="2:10" x14ac:dyDescent="0.15">
      <c r="B212" s="1018"/>
      <c r="C212" s="1018"/>
      <c r="D212" s="1018"/>
      <c r="E212" s="1018"/>
      <c r="F212" s="1018"/>
      <c r="G212" s="1018"/>
      <c r="H212" s="1018"/>
      <c r="J212" s="241"/>
    </row>
    <row r="213" spans="2:10" x14ac:dyDescent="0.15">
      <c r="B213" s="1018"/>
      <c r="C213" s="1018"/>
      <c r="D213" s="1018"/>
      <c r="E213" s="1018"/>
      <c r="F213" s="1018"/>
      <c r="G213" s="1018"/>
      <c r="H213" s="1018"/>
      <c r="J213" s="241"/>
    </row>
    <row r="214" spans="2:10" x14ac:dyDescent="0.15">
      <c r="B214" s="1018"/>
      <c r="C214" s="1018"/>
      <c r="D214" s="1018"/>
      <c r="E214" s="1018"/>
      <c r="F214" s="1018"/>
      <c r="G214" s="1018"/>
      <c r="H214" s="1018"/>
      <c r="J214" s="241"/>
    </row>
    <row r="215" spans="2:10" x14ac:dyDescent="0.15">
      <c r="B215" s="1018"/>
      <c r="C215" s="1018"/>
      <c r="D215" s="1018"/>
      <c r="E215" s="1018"/>
      <c r="F215" s="1018"/>
      <c r="G215" s="1018"/>
      <c r="H215" s="1018"/>
      <c r="J215" s="241"/>
    </row>
    <row r="216" spans="2:10" x14ac:dyDescent="0.15">
      <c r="B216" s="1018"/>
      <c r="C216" s="1018"/>
      <c r="D216" s="1018"/>
      <c r="E216" s="1018"/>
      <c r="F216" s="1018"/>
      <c r="G216" s="1018"/>
      <c r="H216" s="1018"/>
      <c r="J216" s="241"/>
    </row>
    <row r="217" spans="2:10" x14ac:dyDescent="0.15">
      <c r="B217" s="1018"/>
      <c r="C217" s="1018"/>
      <c r="D217" s="1018"/>
      <c r="E217" s="1018"/>
      <c r="F217" s="1018"/>
      <c r="G217" s="1018"/>
      <c r="H217" s="1018"/>
      <c r="J217" s="241"/>
    </row>
    <row r="218" spans="2:10" x14ac:dyDescent="0.15">
      <c r="B218" s="241"/>
      <c r="C218" s="241"/>
      <c r="D218" s="241"/>
      <c r="J218" s="241"/>
    </row>
    <row r="219" spans="2:10" x14ac:dyDescent="0.15">
      <c r="B219" s="241"/>
      <c r="C219" s="241"/>
      <c r="D219" s="241"/>
      <c r="J219" s="241"/>
    </row>
    <row r="220" spans="2:10" x14ac:dyDescent="0.15">
      <c r="B220" s="241"/>
      <c r="C220" s="241"/>
      <c r="D220" s="241"/>
      <c r="J220" s="241"/>
    </row>
    <row r="221" spans="2:10" x14ac:dyDescent="0.15">
      <c r="B221" s="241"/>
      <c r="C221" s="241"/>
      <c r="D221" s="241"/>
      <c r="J221" s="241"/>
    </row>
    <row r="222" spans="2:10" x14ac:dyDescent="0.15">
      <c r="B222" s="241"/>
      <c r="C222" s="241"/>
      <c r="D222" s="241"/>
      <c r="J222" s="241"/>
    </row>
    <row r="223" spans="2:10" x14ac:dyDescent="0.15">
      <c r="B223" s="241"/>
      <c r="C223" s="241"/>
      <c r="D223" s="241"/>
      <c r="J223" s="241"/>
    </row>
    <row r="224" spans="2:10" x14ac:dyDescent="0.15">
      <c r="B224" s="241"/>
      <c r="C224" s="241"/>
      <c r="D224" s="241"/>
      <c r="J224" s="241"/>
    </row>
    <row r="225" spans="2:10" x14ac:dyDescent="0.15">
      <c r="B225" s="241"/>
      <c r="C225" s="241"/>
      <c r="D225" s="241"/>
      <c r="J225" s="241"/>
    </row>
    <row r="226" spans="2:10" x14ac:dyDescent="0.15">
      <c r="B226" s="241"/>
      <c r="C226" s="241"/>
      <c r="D226" s="241"/>
      <c r="J226" s="241"/>
    </row>
    <row r="227" spans="2:10" x14ac:dyDescent="0.15">
      <c r="B227" s="241"/>
      <c r="C227" s="241"/>
      <c r="D227" s="241"/>
      <c r="J227" s="241"/>
    </row>
    <row r="228" spans="2:10" x14ac:dyDescent="0.15">
      <c r="B228" s="241"/>
      <c r="C228" s="241"/>
      <c r="D228" s="241"/>
      <c r="J228" s="241"/>
    </row>
    <row r="229" spans="2:10" x14ac:dyDescent="0.15">
      <c r="B229" s="241"/>
      <c r="C229" s="241"/>
      <c r="D229" s="241"/>
      <c r="J229" s="241"/>
    </row>
    <row r="230" spans="2:10" x14ac:dyDescent="0.15">
      <c r="B230" s="241"/>
      <c r="C230" s="241"/>
      <c r="D230" s="241"/>
      <c r="J230" s="241"/>
    </row>
    <row r="231" spans="2:10" x14ac:dyDescent="0.15">
      <c r="B231" s="241"/>
      <c r="C231" s="241"/>
      <c r="D231" s="241"/>
      <c r="J231" s="241"/>
    </row>
    <row r="232" spans="2:10" x14ac:dyDescent="0.15">
      <c r="B232" s="241"/>
      <c r="C232" s="241"/>
      <c r="D232" s="241"/>
      <c r="J232" s="241"/>
    </row>
    <row r="233" spans="2:10" x14ac:dyDescent="0.15">
      <c r="B233" s="241"/>
      <c r="C233" s="241"/>
      <c r="D233" s="241"/>
      <c r="J233" s="241"/>
    </row>
    <row r="234" spans="2:10" x14ac:dyDescent="0.15">
      <c r="B234" s="241"/>
      <c r="C234" s="241"/>
      <c r="D234" s="241"/>
      <c r="J234" s="241"/>
    </row>
    <row r="235" spans="2:10" x14ac:dyDescent="0.15">
      <c r="B235" s="241"/>
      <c r="C235" s="241"/>
      <c r="D235" s="241"/>
      <c r="J235" s="241"/>
    </row>
    <row r="236" spans="2:10" x14ac:dyDescent="0.15">
      <c r="B236" s="241"/>
      <c r="C236" s="241"/>
      <c r="D236" s="241"/>
      <c r="J236" s="241"/>
    </row>
    <row r="237" spans="2:10" x14ac:dyDescent="0.15">
      <c r="B237" s="241"/>
      <c r="C237" s="241"/>
      <c r="D237" s="241"/>
      <c r="J237" s="241"/>
    </row>
    <row r="238" spans="2:10" x14ac:dyDescent="0.15">
      <c r="B238" s="241"/>
      <c r="C238" s="241"/>
      <c r="D238" s="241"/>
      <c r="J238" s="241"/>
    </row>
    <row r="239" spans="2:10" x14ac:dyDescent="0.15">
      <c r="B239" s="241"/>
      <c r="C239" s="241"/>
      <c r="D239" s="241"/>
      <c r="J239" s="241"/>
    </row>
    <row r="240" spans="2:10" x14ac:dyDescent="0.15">
      <c r="B240" s="241"/>
      <c r="C240" s="241"/>
      <c r="D240" s="241"/>
      <c r="J240" s="241"/>
    </row>
    <row r="241" spans="2:10" x14ac:dyDescent="0.15">
      <c r="B241" s="241"/>
      <c r="C241" s="241"/>
      <c r="D241" s="241"/>
      <c r="J241" s="241"/>
    </row>
    <row r="242" spans="2:10" x14ac:dyDescent="0.15">
      <c r="B242" s="241"/>
      <c r="C242" s="241"/>
      <c r="D242" s="241"/>
      <c r="J242" s="241"/>
    </row>
    <row r="243" spans="2:10" x14ac:dyDescent="0.15">
      <c r="B243" s="241"/>
      <c r="C243" s="241"/>
      <c r="D243" s="241"/>
      <c r="J243" s="241"/>
    </row>
    <row r="244" spans="2:10" x14ac:dyDescent="0.15">
      <c r="B244" s="241"/>
      <c r="C244" s="241"/>
      <c r="D244" s="241"/>
      <c r="J244" s="241"/>
    </row>
    <row r="245" spans="2:10" x14ac:dyDescent="0.15">
      <c r="B245" s="241"/>
      <c r="C245" s="241"/>
      <c r="D245" s="241"/>
      <c r="J245" s="241"/>
    </row>
    <row r="246" spans="2:10" x14ac:dyDescent="0.15">
      <c r="B246" s="241"/>
      <c r="C246" s="241"/>
      <c r="D246" s="241"/>
      <c r="J246" s="241"/>
    </row>
    <row r="247" spans="2:10" x14ac:dyDescent="0.15">
      <c r="B247" s="241"/>
      <c r="C247" s="241"/>
      <c r="D247" s="241"/>
      <c r="J247" s="241"/>
    </row>
    <row r="248" spans="2:10" x14ac:dyDescent="0.15">
      <c r="B248" s="241"/>
      <c r="C248" s="241"/>
      <c r="D248" s="241"/>
      <c r="J248" s="241"/>
    </row>
    <row r="249" spans="2:10" x14ac:dyDescent="0.15">
      <c r="B249" s="241"/>
      <c r="C249" s="241"/>
      <c r="D249" s="241"/>
      <c r="J249" s="241"/>
    </row>
    <row r="250" spans="2:10" x14ac:dyDescent="0.15">
      <c r="B250" s="241"/>
      <c r="C250" s="241"/>
      <c r="D250" s="241"/>
      <c r="J250" s="241"/>
    </row>
    <row r="251" spans="2:10" x14ac:dyDescent="0.15">
      <c r="B251" s="241"/>
      <c r="C251" s="241"/>
      <c r="D251" s="241"/>
      <c r="J251" s="241"/>
    </row>
    <row r="252" spans="2:10" x14ac:dyDescent="0.15">
      <c r="B252" s="241"/>
      <c r="C252" s="241"/>
      <c r="D252" s="241"/>
      <c r="J252" s="241"/>
    </row>
    <row r="253" spans="2:10" x14ac:dyDescent="0.15">
      <c r="B253" s="241"/>
      <c r="C253" s="241"/>
      <c r="D253" s="241"/>
      <c r="J253" s="241"/>
    </row>
    <row r="254" spans="2:10" x14ac:dyDescent="0.15">
      <c r="B254" s="241"/>
      <c r="C254" s="241"/>
      <c r="D254" s="241"/>
      <c r="J254" s="241"/>
    </row>
    <row r="255" spans="2:10" x14ac:dyDescent="0.15">
      <c r="B255" s="241"/>
      <c r="C255" s="241"/>
      <c r="D255" s="241"/>
      <c r="J255" s="241"/>
    </row>
    <row r="256" spans="2:10" x14ac:dyDescent="0.15">
      <c r="B256" s="241"/>
      <c r="C256" s="241"/>
      <c r="D256" s="241"/>
      <c r="J256" s="241"/>
    </row>
    <row r="257" spans="2:10" x14ac:dyDescent="0.15">
      <c r="B257" s="241"/>
      <c r="C257" s="241"/>
      <c r="D257" s="241"/>
      <c r="J257" s="241"/>
    </row>
    <row r="258" spans="2:10" x14ac:dyDescent="0.15">
      <c r="B258" s="241"/>
      <c r="C258" s="241"/>
      <c r="D258" s="241"/>
      <c r="J258" s="241"/>
    </row>
    <row r="259" spans="2:10" x14ac:dyDescent="0.15">
      <c r="B259" s="241"/>
      <c r="C259" s="241"/>
      <c r="D259" s="241"/>
      <c r="J259" s="241"/>
    </row>
    <row r="260" spans="2:10" x14ac:dyDescent="0.15">
      <c r="B260" s="241"/>
      <c r="C260" s="241"/>
      <c r="D260" s="241"/>
      <c r="J260" s="241"/>
    </row>
    <row r="261" spans="2:10" x14ac:dyDescent="0.15">
      <c r="B261" s="241"/>
      <c r="C261" s="241"/>
      <c r="D261" s="241"/>
      <c r="J261" s="241"/>
    </row>
    <row r="262" spans="2:10" x14ac:dyDescent="0.15">
      <c r="B262" s="241"/>
      <c r="C262" s="241"/>
      <c r="D262" s="241"/>
      <c r="J262" s="241"/>
    </row>
    <row r="263" spans="2:10" x14ac:dyDescent="0.15">
      <c r="B263" s="241"/>
      <c r="C263" s="241"/>
      <c r="D263" s="241"/>
      <c r="J263" s="241"/>
    </row>
    <row r="264" spans="2:10" x14ac:dyDescent="0.15">
      <c r="B264" s="241"/>
      <c r="C264" s="241"/>
      <c r="D264" s="241"/>
      <c r="J264" s="241"/>
    </row>
    <row r="265" spans="2:10" x14ac:dyDescent="0.15">
      <c r="B265" s="241"/>
      <c r="C265" s="241"/>
      <c r="D265" s="241"/>
      <c r="J265" s="241"/>
    </row>
    <row r="266" spans="2:10" x14ac:dyDescent="0.15">
      <c r="B266" s="241"/>
      <c r="C266" s="241"/>
      <c r="D266" s="241"/>
      <c r="J266" s="241"/>
    </row>
    <row r="267" spans="2:10" x14ac:dyDescent="0.15">
      <c r="B267" s="241"/>
      <c r="C267" s="241"/>
      <c r="D267" s="241"/>
      <c r="J267" s="241"/>
    </row>
    <row r="268" spans="2:10" x14ac:dyDescent="0.15">
      <c r="B268" s="241"/>
      <c r="C268" s="241"/>
      <c r="D268" s="241"/>
      <c r="J268" s="241"/>
    </row>
    <row r="269" spans="2:10" x14ac:dyDescent="0.15">
      <c r="B269" s="241"/>
      <c r="C269" s="241"/>
      <c r="D269" s="241"/>
      <c r="J269" s="241"/>
    </row>
    <row r="270" spans="2:10" x14ac:dyDescent="0.15">
      <c r="B270" s="241"/>
      <c r="C270" s="241"/>
      <c r="D270" s="241"/>
      <c r="J270" s="241"/>
    </row>
    <row r="271" spans="2:10" x14ac:dyDescent="0.15">
      <c r="B271" s="241"/>
      <c r="C271" s="241"/>
      <c r="D271" s="241"/>
      <c r="J271" s="241"/>
    </row>
    <row r="272" spans="2:10" x14ac:dyDescent="0.15">
      <c r="B272" s="241"/>
      <c r="C272" s="241"/>
      <c r="D272" s="241"/>
      <c r="J272" s="241"/>
    </row>
    <row r="273" spans="2:10" x14ac:dyDescent="0.15">
      <c r="B273" s="241"/>
      <c r="C273" s="241"/>
      <c r="D273" s="241"/>
      <c r="J273" s="241"/>
    </row>
    <row r="274" spans="2:10" x14ac:dyDescent="0.15">
      <c r="B274" s="241"/>
      <c r="C274" s="241"/>
      <c r="D274" s="241"/>
      <c r="J274" s="241"/>
    </row>
    <row r="275" spans="2:10" x14ac:dyDescent="0.15">
      <c r="B275" s="241"/>
      <c r="C275" s="241"/>
      <c r="D275" s="241"/>
      <c r="J275" s="241"/>
    </row>
    <row r="276" spans="2:10" x14ac:dyDescent="0.15">
      <c r="B276" s="241"/>
      <c r="C276" s="241"/>
      <c r="D276" s="241"/>
      <c r="J276" s="241"/>
    </row>
    <row r="277" spans="2:10" x14ac:dyDescent="0.15">
      <c r="B277" s="241"/>
      <c r="C277" s="241"/>
      <c r="D277" s="241"/>
      <c r="J277" s="241"/>
    </row>
    <row r="278" spans="2:10" x14ac:dyDescent="0.15">
      <c r="B278" s="241"/>
      <c r="C278" s="241"/>
      <c r="D278" s="241"/>
      <c r="J278" s="241"/>
    </row>
    <row r="279" spans="2:10" x14ac:dyDescent="0.15">
      <c r="B279" s="241"/>
      <c r="C279" s="241"/>
      <c r="D279" s="241"/>
      <c r="J279" s="241"/>
    </row>
    <row r="280" spans="2:10" x14ac:dyDescent="0.15">
      <c r="B280" s="241"/>
      <c r="C280" s="241"/>
      <c r="D280" s="241"/>
      <c r="J280" s="241"/>
    </row>
    <row r="281" spans="2:10" x14ac:dyDescent="0.15">
      <c r="B281" s="241"/>
      <c r="C281" s="241"/>
      <c r="D281" s="241"/>
      <c r="J281" s="241"/>
    </row>
    <row r="282" spans="2:10" x14ac:dyDescent="0.15">
      <c r="B282" s="241"/>
      <c r="C282" s="241"/>
      <c r="D282" s="241"/>
      <c r="J282" s="241"/>
    </row>
    <row r="283" spans="2:10" x14ac:dyDescent="0.15">
      <c r="B283" s="241"/>
      <c r="C283" s="241"/>
      <c r="D283" s="241"/>
      <c r="J283" s="241"/>
    </row>
    <row r="284" spans="2:10" x14ac:dyDescent="0.15">
      <c r="B284" s="241"/>
      <c r="C284" s="241"/>
      <c r="D284" s="241"/>
      <c r="J284" s="241"/>
    </row>
    <row r="285" spans="2:10" x14ac:dyDescent="0.15">
      <c r="B285" s="241"/>
      <c r="C285" s="241"/>
      <c r="D285" s="241"/>
      <c r="J285" s="241"/>
    </row>
    <row r="286" spans="2:10" x14ac:dyDescent="0.15">
      <c r="B286" s="241"/>
      <c r="C286" s="241"/>
      <c r="D286" s="241"/>
      <c r="J286" s="241"/>
    </row>
    <row r="287" spans="2:10" x14ac:dyDescent="0.15">
      <c r="B287" s="241"/>
      <c r="C287" s="241"/>
      <c r="D287" s="241"/>
      <c r="J287" s="241"/>
    </row>
    <row r="288" spans="2:10" x14ac:dyDescent="0.15">
      <c r="B288" s="241"/>
      <c r="C288" s="241"/>
      <c r="D288" s="241"/>
      <c r="J288" s="241"/>
    </row>
    <row r="289" spans="2:10" x14ac:dyDescent="0.15">
      <c r="B289" s="241"/>
      <c r="C289" s="241"/>
      <c r="D289" s="241"/>
      <c r="J289" s="241"/>
    </row>
    <row r="290" spans="2:10" x14ac:dyDescent="0.15">
      <c r="B290" s="241"/>
      <c r="C290" s="241"/>
      <c r="D290" s="241"/>
      <c r="J290" s="241"/>
    </row>
    <row r="291" spans="2:10" x14ac:dyDescent="0.15">
      <c r="B291" s="241"/>
      <c r="C291" s="241"/>
      <c r="D291" s="241"/>
      <c r="J291" s="241"/>
    </row>
    <row r="292" spans="2:10" x14ac:dyDescent="0.15">
      <c r="B292" s="241"/>
      <c r="C292" s="241"/>
      <c r="D292" s="241"/>
      <c r="J292" s="241"/>
    </row>
    <row r="293" spans="2:10" x14ac:dyDescent="0.15">
      <c r="B293" s="241"/>
      <c r="C293" s="241"/>
      <c r="D293" s="241"/>
      <c r="J293" s="241"/>
    </row>
    <row r="294" spans="2:10" x14ac:dyDescent="0.15">
      <c r="B294" s="241"/>
      <c r="C294" s="241"/>
      <c r="D294" s="241"/>
      <c r="J294" s="241"/>
    </row>
    <row r="295" spans="2:10" x14ac:dyDescent="0.15">
      <c r="B295" s="241"/>
      <c r="C295" s="241"/>
      <c r="D295" s="241"/>
      <c r="J295" s="241"/>
    </row>
    <row r="296" spans="2:10" x14ac:dyDescent="0.15">
      <c r="B296" s="241"/>
      <c r="C296" s="241"/>
      <c r="D296" s="241"/>
      <c r="J296" s="241"/>
    </row>
    <row r="297" spans="2:10" x14ac:dyDescent="0.15">
      <c r="B297" s="241"/>
      <c r="C297" s="241"/>
      <c r="D297" s="241"/>
      <c r="J297" s="241"/>
    </row>
    <row r="298" spans="2:10" x14ac:dyDescent="0.15">
      <c r="B298" s="241"/>
      <c r="C298" s="241"/>
      <c r="D298" s="241"/>
      <c r="J298" s="241"/>
    </row>
    <row r="299" spans="2:10" x14ac:dyDescent="0.15">
      <c r="B299" s="241"/>
      <c r="C299" s="241"/>
      <c r="D299" s="241"/>
      <c r="J299" s="241"/>
    </row>
    <row r="300" spans="2:10" x14ac:dyDescent="0.15">
      <c r="B300" s="241"/>
      <c r="C300" s="241"/>
      <c r="D300" s="241"/>
      <c r="J300" s="241"/>
    </row>
    <row r="301" spans="2:10" x14ac:dyDescent="0.15">
      <c r="B301" s="241"/>
      <c r="C301" s="241"/>
      <c r="D301" s="241"/>
      <c r="J301" s="241"/>
    </row>
    <row r="302" spans="2:10" x14ac:dyDescent="0.15">
      <c r="B302" s="241"/>
      <c r="C302" s="241"/>
      <c r="D302" s="241"/>
      <c r="J302" s="241"/>
    </row>
    <row r="303" spans="2:10" x14ac:dyDescent="0.15">
      <c r="B303" s="241"/>
      <c r="C303" s="241"/>
      <c r="D303" s="241"/>
      <c r="J303" s="241"/>
    </row>
    <row r="304" spans="2:10" x14ac:dyDescent="0.15">
      <c r="B304" s="241"/>
      <c r="C304" s="241"/>
      <c r="D304" s="241"/>
      <c r="J304" s="241"/>
    </row>
    <row r="305" spans="2:10" x14ac:dyDescent="0.15">
      <c r="B305" s="241"/>
      <c r="C305" s="241"/>
      <c r="D305" s="241"/>
      <c r="J305" s="241"/>
    </row>
    <row r="306" spans="2:10" x14ac:dyDescent="0.15">
      <c r="B306" s="241"/>
      <c r="C306" s="241"/>
      <c r="D306" s="241"/>
      <c r="J306" s="241"/>
    </row>
    <row r="307" spans="2:10" x14ac:dyDescent="0.15">
      <c r="B307" s="241"/>
      <c r="C307" s="241"/>
      <c r="D307" s="241"/>
      <c r="J307" s="241"/>
    </row>
    <row r="308" spans="2:10" x14ac:dyDescent="0.15">
      <c r="B308" s="241"/>
      <c r="C308" s="241"/>
      <c r="D308" s="241"/>
      <c r="J308" s="241"/>
    </row>
    <row r="309" spans="2:10" x14ac:dyDescent="0.15">
      <c r="B309" s="241"/>
      <c r="C309" s="241"/>
      <c r="D309" s="241"/>
      <c r="J309" s="241"/>
    </row>
    <row r="310" spans="2:10" x14ac:dyDescent="0.15">
      <c r="B310" s="241"/>
      <c r="C310" s="241"/>
      <c r="D310" s="241"/>
      <c r="J310" s="241"/>
    </row>
    <row r="311" spans="2:10" x14ac:dyDescent="0.15">
      <c r="B311" s="241"/>
      <c r="C311" s="241"/>
      <c r="D311" s="241"/>
      <c r="J311" s="241"/>
    </row>
    <row r="312" spans="2:10" x14ac:dyDescent="0.15">
      <c r="B312" s="241"/>
      <c r="C312" s="241"/>
      <c r="D312" s="241"/>
      <c r="J312" s="241"/>
    </row>
    <row r="313" spans="2:10" x14ac:dyDescent="0.15">
      <c r="B313" s="241"/>
      <c r="C313" s="241"/>
      <c r="D313" s="241"/>
      <c r="J313" s="241"/>
    </row>
    <row r="314" spans="2:10" x14ac:dyDescent="0.15">
      <c r="B314" s="241"/>
      <c r="C314" s="241"/>
      <c r="D314" s="241"/>
      <c r="J314" s="241"/>
    </row>
    <row r="315" spans="2:10" x14ac:dyDescent="0.15">
      <c r="B315" s="241"/>
      <c r="C315" s="241"/>
      <c r="D315" s="241"/>
      <c r="J315" s="241"/>
    </row>
    <row r="316" spans="2:10" x14ac:dyDescent="0.15">
      <c r="B316" s="241"/>
      <c r="C316" s="241"/>
      <c r="D316" s="241"/>
      <c r="J316" s="241"/>
    </row>
    <row r="317" spans="2:10" x14ac:dyDescent="0.15">
      <c r="B317" s="241"/>
      <c r="C317" s="241"/>
      <c r="D317" s="241"/>
      <c r="J317" s="241"/>
    </row>
    <row r="318" spans="2:10" x14ac:dyDescent="0.15">
      <c r="B318" s="241"/>
      <c r="C318" s="241"/>
      <c r="D318" s="241"/>
      <c r="J318" s="241"/>
    </row>
    <row r="319" spans="2:10" x14ac:dyDescent="0.15">
      <c r="B319" s="241"/>
      <c r="C319" s="241"/>
      <c r="D319" s="241"/>
      <c r="J319" s="241"/>
    </row>
    <row r="320" spans="2:10" x14ac:dyDescent="0.15">
      <c r="B320" s="241"/>
      <c r="C320" s="241"/>
      <c r="D320" s="241"/>
      <c r="J320" s="241"/>
    </row>
    <row r="321" spans="2:10" x14ac:dyDescent="0.15">
      <c r="B321" s="241"/>
      <c r="C321" s="241"/>
      <c r="D321" s="241"/>
      <c r="J321" s="241"/>
    </row>
    <row r="322" spans="2:10" x14ac:dyDescent="0.15">
      <c r="B322" s="241"/>
      <c r="C322" s="241"/>
      <c r="D322" s="241"/>
      <c r="J322" s="241"/>
    </row>
    <row r="323" spans="2:10" x14ac:dyDescent="0.15">
      <c r="B323" s="241"/>
      <c r="C323" s="241"/>
      <c r="D323" s="241"/>
      <c r="J323" s="241"/>
    </row>
    <row r="324" spans="2:10" x14ac:dyDescent="0.15">
      <c r="B324" s="241"/>
      <c r="C324" s="241"/>
      <c r="D324" s="241"/>
      <c r="J324" s="241"/>
    </row>
    <row r="325" spans="2:10" x14ac:dyDescent="0.15">
      <c r="B325" s="241"/>
      <c r="C325" s="241"/>
      <c r="D325" s="241"/>
      <c r="J325" s="241"/>
    </row>
    <row r="326" spans="2:10" x14ac:dyDescent="0.15">
      <c r="B326" s="241"/>
      <c r="C326" s="241"/>
      <c r="D326" s="241"/>
      <c r="J326" s="241"/>
    </row>
    <row r="327" spans="2:10" x14ac:dyDescent="0.15">
      <c r="B327" s="241"/>
      <c r="C327" s="241"/>
      <c r="D327" s="241"/>
      <c r="J327" s="241"/>
    </row>
    <row r="328" spans="2:10" x14ac:dyDescent="0.15">
      <c r="B328" s="241"/>
      <c r="C328" s="241"/>
      <c r="D328" s="241"/>
      <c r="J328" s="241"/>
    </row>
    <row r="329" spans="2:10" x14ac:dyDescent="0.15">
      <c r="B329" s="241"/>
      <c r="C329" s="241"/>
      <c r="D329" s="241"/>
      <c r="J329" s="241"/>
    </row>
    <row r="330" spans="2:10" x14ac:dyDescent="0.15">
      <c r="B330" s="241"/>
      <c r="C330" s="241"/>
      <c r="D330" s="241"/>
      <c r="J330" s="241"/>
    </row>
    <row r="331" spans="2:10" x14ac:dyDescent="0.15">
      <c r="B331" s="241"/>
      <c r="C331" s="241"/>
      <c r="D331" s="241"/>
      <c r="J331" s="241"/>
    </row>
    <row r="332" spans="2:10" x14ac:dyDescent="0.15">
      <c r="B332" s="241"/>
      <c r="C332" s="241"/>
      <c r="D332" s="241"/>
      <c r="J332" s="241"/>
    </row>
    <row r="333" spans="2:10" x14ac:dyDescent="0.15">
      <c r="B333" s="241"/>
      <c r="C333" s="241"/>
      <c r="D333" s="241"/>
      <c r="J333" s="241"/>
    </row>
    <row r="334" spans="2:10" x14ac:dyDescent="0.15">
      <c r="B334" s="241"/>
      <c r="C334" s="241"/>
      <c r="D334" s="241"/>
      <c r="J334" s="241"/>
    </row>
    <row r="335" spans="2:10" x14ac:dyDescent="0.15">
      <c r="B335" s="241"/>
      <c r="C335" s="241"/>
      <c r="D335" s="241"/>
      <c r="J335" s="241"/>
    </row>
    <row r="336" spans="2:10" x14ac:dyDescent="0.15">
      <c r="B336" s="241"/>
      <c r="C336" s="241"/>
      <c r="D336" s="241"/>
      <c r="J336" s="241"/>
    </row>
    <row r="337" spans="2:10" x14ac:dyDescent="0.15">
      <c r="B337" s="241"/>
      <c r="C337" s="241"/>
      <c r="D337" s="241"/>
      <c r="J337" s="241"/>
    </row>
    <row r="338" spans="2:10" x14ac:dyDescent="0.15">
      <c r="B338" s="241"/>
      <c r="C338" s="241"/>
      <c r="D338" s="241"/>
      <c r="J338" s="241"/>
    </row>
    <row r="339" spans="2:10" x14ac:dyDescent="0.15">
      <c r="B339" s="241"/>
      <c r="C339" s="241"/>
      <c r="D339" s="241"/>
      <c r="J339" s="241"/>
    </row>
    <row r="340" spans="2:10" x14ac:dyDescent="0.15">
      <c r="B340" s="241"/>
      <c r="C340" s="241"/>
      <c r="D340" s="241"/>
      <c r="J340" s="241"/>
    </row>
    <row r="341" spans="2:10" x14ac:dyDescent="0.15">
      <c r="B341" s="241"/>
      <c r="C341" s="241"/>
      <c r="D341" s="241"/>
      <c r="J341" s="241"/>
    </row>
    <row r="342" spans="2:10" x14ac:dyDescent="0.15">
      <c r="B342" s="241"/>
      <c r="C342" s="241"/>
      <c r="D342" s="241"/>
      <c r="J342" s="241"/>
    </row>
    <row r="343" spans="2:10" x14ac:dyDescent="0.15">
      <c r="B343" s="241"/>
      <c r="C343" s="241"/>
      <c r="D343" s="241"/>
      <c r="J343" s="241"/>
    </row>
    <row r="344" spans="2:10" x14ac:dyDescent="0.15">
      <c r="B344" s="241"/>
      <c r="C344" s="241"/>
      <c r="D344" s="241"/>
      <c r="J344" s="241"/>
    </row>
    <row r="345" spans="2:10" x14ac:dyDescent="0.15">
      <c r="B345" s="241"/>
      <c r="C345" s="241"/>
      <c r="D345" s="241"/>
      <c r="J345" s="241"/>
    </row>
    <row r="346" spans="2:10" x14ac:dyDescent="0.15">
      <c r="B346" s="241"/>
      <c r="C346" s="241"/>
      <c r="D346" s="241"/>
      <c r="J346" s="241"/>
    </row>
    <row r="347" spans="2:10" x14ac:dyDescent="0.15">
      <c r="B347" s="241"/>
      <c r="C347" s="241"/>
      <c r="D347" s="241"/>
      <c r="J347" s="241"/>
    </row>
    <row r="348" spans="2:10" x14ac:dyDescent="0.15">
      <c r="B348" s="241"/>
      <c r="C348" s="241"/>
      <c r="D348" s="241"/>
      <c r="J348" s="241"/>
    </row>
    <row r="349" spans="2:10" x14ac:dyDescent="0.15">
      <c r="B349" s="241"/>
      <c r="C349" s="241"/>
      <c r="D349" s="241"/>
      <c r="J349" s="241"/>
    </row>
    <row r="350" spans="2:10" x14ac:dyDescent="0.15">
      <c r="B350" s="241"/>
      <c r="C350" s="241"/>
      <c r="D350" s="241"/>
      <c r="J350" s="241"/>
    </row>
    <row r="351" spans="2:10" x14ac:dyDescent="0.15">
      <c r="B351" s="241"/>
      <c r="C351" s="241"/>
      <c r="D351" s="241"/>
      <c r="J351" s="241"/>
    </row>
    <row r="352" spans="2:10" x14ac:dyDescent="0.15">
      <c r="B352" s="241"/>
      <c r="C352" s="241"/>
      <c r="D352" s="241"/>
      <c r="J352" s="241"/>
    </row>
    <row r="353" spans="2:10" x14ac:dyDescent="0.15">
      <c r="B353" s="241"/>
      <c r="C353" s="241"/>
      <c r="D353" s="241"/>
      <c r="J353" s="241"/>
    </row>
    <row r="354" spans="2:10" x14ac:dyDescent="0.15">
      <c r="B354" s="241"/>
      <c r="C354" s="241"/>
      <c r="D354" s="241"/>
      <c r="J354" s="241"/>
    </row>
    <row r="355" spans="2:10" x14ac:dyDescent="0.15">
      <c r="B355" s="241"/>
      <c r="C355" s="241"/>
      <c r="D355" s="241"/>
      <c r="J355" s="241"/>
    </row>
    <row r="356" spans="2:10" x14ac:dyDescent="0.15">
      <c r="B356" s="241"/>
      <c r="C356" s="241"/>
      <c r="D356" s="241"/>
      <c r="J356" s="241"/>
    </row>
    <row r="357" spans="2:10" x14ac:dyDescent="0.15">
      <c r="B357" s="241"/>
      <c r="C357" s="241"/>
      <c r="D357" s="241"/>
      <c r="J357" s="241"/>
    </row>
    <row r="358" spans="2:10" x14ac:dyDescent="0.15">
      <c r="B358" s="241"/>
      <c r="C358" s="241"/>
      <c r="D358" s="241"/>
      <c r="J358" s="241"/>
    </row>
    <row r="359" spans="2:10" x14ac:dyDescent="0.15">
      <c r="B359" s="241"/>
      <c r="C359" s="241"/>
      <c r="D359" s="241"/>
      <c r="J359" s="241"/>
    </row>
    <row r="360" spans="2:10" x14ac:dyDescent="0.15">
      <c r="B360" s="241"/>
      <c r="C360" s="241"/>
      <c r="D360" s="241"/>
      <c r="J360" s="241"/>
    </row>
    <row r="361" spans="2:10" x14ac:dyDescent="0.15">
      <c r="B361" s="241"/>
      <c r="C361" s="241"/>
      <c r="D361" s="241"/>
      <c r="J361" s="241"/>
    </row>
    <row r="362" spans="2:10" x14ac:dyDescent="0.15">
      <c r="B362" s="241"/>
      <c r="C362" s="241"/>
      <c r="D362" s="241"/>
      <c r="J362" s="241"/>
    </row>
    <row r="363" spans="2:10" x14ac:dyDescent="0.15">
      <c r="B363" s="241"/>
      <c r="C363" s="241"/>
      <c r="D363" s="241"/>
      <c r="J363" s="241"/>
    </row>
    <row r="364" spans="2:10" x14ac:dyDescent="0.15">
      <c r="B364" s="241"/>
      <c r="C364" s="241"/>
      <c r="D364" s="241"/>
      <c r="J364" s="241"/>
    </row>
    <row r="365" spans="2:10" x14ac:dyDescent="0.15">
      <c r="B365" s="241"/>
      <c r="C365" s="241"/>
      <c r="D365" s="241"/>
      <c r="J365" s="241"/>
    </row>
    <row r="366" spans="2:10" x14ac:dyDescent="0.15">
      <c r="B366" s="241"/>
      <c r="C366" s="241"/>
      <c r="D366" s="241"/>
      <c r="J366" s="241"/>
    </row>
    <row r="367" spans="2:10" x14ac:dyDescent="0.15">
      <c r="B367" s="241"/>
      <c r="C367" s="241"/>
      <c r="D367" s="241"/>
      <c r="J367" s="241"/>
    </row>
    <row r="368" spans="2:10" x14ac:dyDescent="0.15">
      <c r="B368" s="241"/>
      <c r="C368" s="241"/>
      <c r="D368" s="241"/>
      <c r="J368" s="241"/>
    </row>
    <row r="369" spans="2:10" x14ac:dyDescent="0.15">
      <c r="B369" s="241"/>
      <c r="C369" s="241"/>
      <c r="D369" s="241"/>
      <c r="J369" s="241"/>
    </row>
    <row r="370" spans="2:10" x14ac:dyDescent="0.15">
      <c r="B370" s="241"/>
      <c r="C370" s="241"/>
      <c r="D370" s="241"/>
      <c r="J370" s="241"/>
    </row>
    <row r="371" spans="2:10" x14ac:dyDescent="0.15">
      <c r="B371" s="241"/>
      <c r="C371" s="241"/>
      <c r="D371" s="241"/>
      <c r="J371" s="241"/>
    </row>
    <row r="372" spans="2:10" x14ac:dyDescent="0.15">
      <c r="B372" s="241"/>
      <c r="C372" s="241"/>
      <c r="D372" s="241"/>
      <c r="J372" s="241"/>
    </row>
    <row r="373" spans="2:10" x14ac:dyDescent="0.15">
      <c r="B373" s="241"/>
      <c r="C373" s="241"/>
      <c r="D373" s="241"/>
      <c r="J373" s="241"/>
    </row>
    <row r="374" spans="2:10" x14ac:dyDescent="0.15">
      <c r="B374" s="241"/>
      <c r="C374" s="241"/>
      <c r="D374" s="241"/>
      <c r="J374" s="241"/>
    </row>
    <row r="375" spans="2:10" x14ac:dyDescent="0.15">
      <c r="B375" s="241"/>
      <c r="C375" s="241"/>
      <c r="D375" s="241"/>
      <c r="J375" s="241"/>
    </row>
    <row r="376" spans="2:10" x14ac:dyDescent="0.15">
      <c r="B376" s="241"/>
      <c r="C376" s="241"/>
      <c r="D376" s="241"/>
      <c r="J376" s="241"/>
    </row>
    <row r="377" spans="2:10" x14ac:dyDescent="0.15">
      <c r="B377" s="241"/>
      <c r="C377" s="241"/>
      <c r="D377" s="241"/>
      <c r="J377" s="241"/>
    </row>
    <row r="378" spans="2:10" x14ac:dyDescent="0.15">
      <c r="B378" s="241"/>
      <c r="C378" s="241"/>
      <c r="D378" s="241"/>
      <c r="J378" s="241"/>
    </row>
    <row r="379" spans="2:10" x14ac:dyDescent="0.15">
      <c r="B379" s="241"/>
      <c r="C379" s="241"/>
      <c r="D379" s="241"/>
      <c r="J379" s="241"/>
    </row>
    <row r="380" spans="2:10" x14ac:dyDescent="0.15">
      <c r="B380" s="241"/>
      <c r="C380" s="241"/>
      <c r="D380" s="241"/>
      <c r="J380" s="241"/>
    </row>
    <row r="381" spans="2:10" x14ac:dyDescent="0.15">
      <c r="B381" s="241"/>
      <c r="C381" s="241"/>
      <c r="D381" s="241"/>
      <c r="J381" s="241"/>
    </row>
    <row r="382" spans="2:10" x14ac:dyDescent="0.15">
      <c r="B382" s="241"/>
      <c r="C382" s="241"/>
      <c r="D382" s="241"/>
      <c r="J382" s="241"/>
    </row>
    <row r="383" spans="2:10" x14ac:dyDescent="0.15">
      <c r="B383" s="241"/>
      <c r="C383" s="241"/>
      <c r="D383" s="241"/>
      <c r="J383" s="241"/>
    </row>
    <row r="384" spans="2:10" x14ac:dyDescent="0.15">
      <c r="B384" s="241"/>
      <c r="C384" s="241"/>
      <c r="D384" s="241"/>
      <c r="J384" s="241"/>
    </row>
    <row r="385" spans="2:10" x14ac:dyDescent="0.15">
      <c r="B385" s="241"/>
      <c r="C385" s="241"/>
      <c r="D385" s="241"/>
      <c r="J385" s="241"/>
    </row>
    <row r="386" spans="2:10" x14ac:dyDescent="0.15">
      <c r="B386" s="241"/>
      <c r="C386" s="241"/>
      <c r="D386" s="241"/>
      <c r="J386" s="241"/>
    </row>
    <row r="387" spans="2:10" x14ac:dyDescent="0.15">
      <c r="B387" s="241"/>
      <c r="C387" s="241"/>
      <c r="D387" s="241"/>
      <c r="J387" s="241"/>
    </row>
    <row r="388" spans="2:10" x14ac:dyDescent="0.15">
      <c r="B388" s="241"/>
      <c r="C388" s="241"/>
      <c r="D388" s="241"/>
      <c r="J388" s="241"/>
    </row>
    <row r="389" spans="2:10" x14ac:dyDescent="0.15">
      <c r="B389" s="241"/>
      <c r="C389" s="241"/>
      <c r="D389" s="241"/>
      <c r="J389" s="241"/>
    </row>
    <row r="390" spans="2:10" x14ac:dyDescent="0.15">
      <c r="B390" s="241"/>
      <c r="C390" s="241"/>
      <c r="D390" s="241"/>
      <c r="J390" s="241"/>
    </row>
    <row r="391" spans="2:10" x14ac:dyDescent="0.15">
      <c r="B391" s="241"/>
      <c r="C391" s="241"/>
      <c r="D391" s="241"/>
      <c r="J391" s="241"/>
    </row>
    <row r="392" spans="2:10" x14ac:dyDescent="0.15">
      <c r="B392" s="241"/>
      <c r="C392" s="241"/>
      <c r="D392" s="241"/>
      <c r="J392" s="241"/>
    </row>
    <row r="393" spans="2:10" x14ac:dyDescent="0.15">
      <c r="B393" s="241"/>
      <c r="C393" s="241"/>
      <c r="D393" s="241"/>
      <c r="J393" s="241"/>
    </row>
    <row r="394" spans="2:10" x14ac:dyDescent="0.15">
      <c r="B394" s="241"/>
      <c r="C394" s="241"/>
      <c r="D394" s="241"/>
      <c r="J394" s="241"/>
    </row>
    <row r="395" spans="2:10" x14ac:dyDescent="0.15">
      <c r="B395" s="241"/>
      <c r="C395" s="241"/>
      <c r="D395" s="241"/>
      <c r="J395" s="241"/>
    </row>
    <row r="396" spans="2:10" x14ac:dyDescent="0.15">
      <c r="B396" s="241"/>
      <c r="C396" s="241"/>
      <c r="D396" s="241"/>
      <c r="J396" s="241"/>
    </row>
    <row r="397" spans="2:10" x14ac:dyDescent="0.15">
      <c r="B397" s="241"/>
      <c r="C397" s="241"/>
      <c r="D397" s="241"/>
      <c r="J397" s="241"/>
    </row>
    <row r="398" spans="2:10" x14ac:dyDescent="0.15">
      <c r="B398" s="241"/>
      <c r="C398" s="241"/>
      <c r="D398" s="241"/>
      <c r="J398" s="241"/>
    </row>
    <row r="399" spans="2:10" x14ac:dyDescent="0.15">
      <c r="B399" s="241"/>
      <c r="C399" s="241"/>
      <c r="D399" s="241"/>
      <c r="J399" s="241"/>
    </row>
    <row r="400" spans="2:10" x14ac:dyDescent="0.15">
      <c r="B400" s="241"/>
      <c r="C400" s="241"/>
      <c r="D400" s="241"/>
      <c r="J400" s="241"/>
    </row>
    <row r="401" spans="2:10" x14ac:dyDescent="0.15">
      <c r="B401" s="241"/>
      <c r="C401" s="241"/>
      <c r="D401" s="241"/>
      <c r="J401" s="241"/>
    </row>
    <row r="402" spans="2:10" x14ac:dyDescent="0.15">
      <c r="B402" s="241"/>
      <c r="C402" s="241"/>
      <c r="D402" s="241"/>
      <c r="J402" s="241"/>
    </row>
    <row r="403" spans="2:10" x14ac:dyDescent="0.15">
      <c r="B403" s="241"/>
      <c r="C403" s="241"/>
      <c r="D403" s="241"/>
      <c r="J403" s="241"/>
    </row>
    <row r="404" spans="2:10" x14ac:dyDescent="0.15">
      <c r="B404" s="241"/>
      <c r="C404" s="241"/>
      <c r="D404" s="241"/>
      <c r="J404" s="241"/>
    </row>
    <row r="405" spans="2:10" x14ac:dyDescent="0.15">
      <c r="B405" s="241"/>
      <c r="C405" s="241"/>
      <c r="D405" s="241"/>
      <c r="J405" s="241"/>
    </row>
    <row r="406" spans="2:10" x14ac:dyDescent="0.15">
      <c r="B406" s="241"/>
      <c r="C406" s="241"/>
      <c r="D406" s="241"/>
      <c r="J406" s="241"/>
    </row>
    <row r="407" spans="2:10" x14ac:dyDescent="0.15">
      <c r="B407" s="241"/>
      <c r="C407" s="241"/>
      <c r="D407" s="241"/>
      <c r="J407" s="241"/>
    </row>
    <row r="408" spans="2:10" x14ac:dyDescent="0.15">
      <c r="B408" s="241"/>
      <c r="C408" s="241"/>
      <c r="D408" s="241"/>
      <c r="J408" s="241"/>
    </row>
    <row r="409" spans="2:10" x14ac:dyDescent="0.15">
      <c r="B409" s="241"/>
      <c r="C409" s="241"/>
      <c r="D409" s="241"/>
      <c r="J409" s="241"/>
    </row>
    <row r="410" spans="2:10" x14ac:dyDescent="0.15">
      <c r="B410" s="241"/>
      <c r="C410" s="241"/>
      <c r="D410" s="241"/>
      <c r="J410" s="241"/>
    </row>
    <row r="411" spans="2:10" x14ac:dyDescent="0.15">
      <c r="B411" s="241"/>
      <c r="C411" s="241"/>
      <c r="D411" s="241"/>
      <c r="J411" s="241"/>
    </row>
    <row r="412" spans="2:10" x14ac:dyDescent="0.15">
      <c r="B412" s="241"/>
      <c r="C412" s="241"/>
      <c r="D412" s="241"/>
      <c r="J412" s="241"/>
    </row>
    <row r="413" spans="2:10" x14ac:dyDescent="0.15">
      <c r="B413" s="241"/>
      <c r="C413" s="241"/>
      <c r="D413" s="241"/>
      <c r="J413" s="241"/>
    </row>
    <row r="414" spans="2:10" x14ac:dyDescent="0.15">
      <c r="B414" s="241"/>
      <c r="C414" s="241"/>
      <c r="D414" s="241"/>
      <c r="J414" s="241"/>
    </row>
    <row r="415" spans="2:10" x14ac:dyDescent="0.15">
      <c r="B415" s="241"/>
      <c r="C415" s="241"/>
      <c r="D415" s="241"/>
      <c r="J415" s="241"/>
    </row>
    <row r="416" spans="2:10" x14ac:dyDescent="0.15">
      <c r="B416" s="241"/>
      <c r="C416" s="241"/>
      <c r="D416" s="241"/>
      <c r="J416" s="241"/>
    </row>
    <row r="417" spans="2:10" x14ac:dyDescent="0.15">
      <c r="B417" s="241"/>
      <c r="C417" s="241"/>
      <c r="D417" s="241"/>
      <c r="J417" s="241"/>
    </row>
    <row r="418" spans="2:10" x14ac:dyDescent="0.15">
      <c r="B418" s="241"/>
      <c r="C418" s="241"/>
      <c r="D418" s="241"/>
      <c r="J418" s="241"/>
    </row>
    <row r="419" spans="2:10" x14ac:dyDescent="0.15">
      <c r="B419" s="241"/>
      <c r="C419" s="241"/>
      <c r="D419" s="241"/>
      <c r="J419" s="241"/>
    </row>
    <row r="420" spans="2:10" x14ac:dyDescent="0.15">
      <c r="B420" s="241"/>
      <c r="C420" s="241"/>
      <c r="D420" s="241"/>
      <c r="J420" s="241"/>
    </row>
    <row r="421" spans="2:10" x14ac:dyDescent="0.15">
      <c r="B421" s="241"/>
      <c r="C421" s="241"/>
      <c r="D421" s="241"/>
      <c r="J421" s="241"/>
    </row>
    <row r="422" spans="2:10" x14ac:dyDescent="0.15">
      <c r="B422" s="241"/>
      <c r="C422" s="241"/>
      <c r="D422" s="241"/>
      <c r="J422" s="241"/>
    </row>
    <row r="423" spans="2:10" x14ac:dyDescent="0.15">
      <c r="B423" s="241"/>
      <c r="C423" s="241"/>
      <c r="D423" s="241"/>
      <c r="J423" s="241"/>
    </row>
    <row r="424" spans="2:10" x14ac:dyDescent="0.15">
      <c r="B424" s="241"/>
      <c r="C424" s="241"/>
      <c r="D424" s="241"/>
      <c r="J424" s="241"/>
    </row>
    <row r="425" spans="2:10" x14ac:dyDescent="0.15">
      <c r="B425" s="241"/>
      <c r="C425" s="241"/>
      <c r="D425" s="241"/>
      <c r="J425" s="241"/>
    </row>
    <row r="426" spans="2:10" x14ac:dyDescent="0.15">
      <c r="B426" s="241"/>
      <c r="C426" s="241"/>
      <c r="D426" s="241"/>
      <c r="J426" s="241"/>
    </row>
    <row r="427" spans="2:10" x14ac:dyDescent="0.15">
      <c r="B427" s="241"/>
      <c r="C427" s="241"/>
      <c r="D427" s="241"/>
      <c r="J427" s="241"/>
    </row>
    <row r="428" spans="2:10" x14ac:dyDescent="0.15">
      <c r="B428" s="241"/>
      <c r="C428" s="241"/>
      <c r="D428" s="241"/>
      <c r="J428" s="241"/>
    </row>
    <row r="429" spans="2:10" x14ac:dyDescent="0.15">
      <c r="B429" s="241"/>
      <c r="C429" s="241"/>
      <c r="D429" s="241"/>
      <c r="J429" s="241"/>
    </row>
    <row r="430" spans="2:10" x14ac:dyDescent="0.15">
      <c r="B430" s="241"/>
      <c r="C430" s="241"/>
      <c r="D430" s="241"/>
      <c r="J430" s="241"/>
    </row>
    <row r="431" spans="2:10" x14ac:dyDescent="0.15">
      <c r="B431" s="241"/>
      <c r="C431" s="241"/>
      <c r="D431" s="241"/>
      <c r="J431" s="241"/>
    </row>
    <row r="432" spans="2:10" x14ac:dyDescent="0.15">
      <c r="B432" s="241"/>
      <c r="C432" s="241"/>
      <c r="D432" s="241"/>
      <c r="J432" s="241"/>
    </row>
    <row r="433" spans="2:10" x14ac:dyDescent="0.15">
      <c r="B433" s="241"/>
      <c r="C433" s="241"/>
      <c r="D433" s="241"/>
      <c r="J433" s="241"/>
    </row>
    <row r="434" spans="2:10" x14ac:dyDescent="0.15">
      <c r="B434" s="241"/>
      <c r="C434" s="241"/>
      <c r="D434" s="241"/>
      <c r="J434" s="241"/>
    </row>
    <row r="435" spans="2:10" x14ac:dyDescent="0.15">
      <c r="B435" s="241"/>
      <c r="C435" s="241"/>
      <c r="D435" s="241"/>
      <c r="J435" s="241"/>
    </row>
    <row r="436" spans="2:10" x14ac:dyDescent="0.15">
      <c r="B436" s="241"/>
      <c r="C436" s="241"/>
      <c r="D436" s="241"/>
      <c r="J436" s="241"/>
    </row>
    <row r="437" spans="2:10" x14ac:dyDescent="0.15">
      <c r="B437" s="241"/>
      <c r="C437" s="241"/>
      <c r="D437" s="241"/>
      <c r="J437" s="241"/>
    </row>
    <row r="438" spans="2:10" x14ac:dyDescent="0.15">
      <c r="B438" s="241"/>
      <c r="C438" s="241"/>
      <c r="D438" s="241"/>
      <c r="J438" s="241"/>
    </row>
    <row r="439" spans="2:10" x14ac:dyDescent="0.15">
      <c r="B439" s="241"/>
      <c r="C439" s="241"/>
      <c r="D439" s="241"/>
      <c r="J439" s="241"/>
    </row>
    <row r="440" spans="2:10" x14ac:dyDescent="0.15">
      <c r="B440" s="241"/>
      <c r="C440" s="241"/>
      <c r="D440" s="241"/>
      <c r="J440" s="241"/>
    </row>
    <row r="441" spans="2:10" x14ac:dyDescent="0.15">
      <c r="B441" s="241"/>
      <c r="C441" s="241"/>
      <c r="D441" s="241"/>
      <c r="J441" s="241"/>
    </row>
    <row r="442" spans="2:10" x14ac:dyDescent="0.15">
      <c r="B442" s="241"/>
      <c r="C442" s="241"/>
      <c r="D442" s="241"/>
      <c r="J442" s="241"/>
    </row>
    <row r="443" spans="2:10" x14ac:dyDescent="0.15">
      <c r="B443" s="241"/>
      <c r="C443" s="241"/>
      <c r="D443" s="241"/>
      <c r="J443" s="241"/>
    </row>
    <row r="444" spans="2:10" x14ac:dyDescent="0.15">
      <c r="B444" s="241"/>
      <c r="C444" s="241"/>
      <c r="D444" s="241"/>
      <c r="J444" s="241"/>
    </row>
    <row r="445" spans="2:10" x14ac:dyDescent="0.15">
      <c r="B445" s="241"/>
      <c r="C445" s="241"/>
      <c r="D445" s="241"/>
      <c r="J445" s="241"/>
    </row>
    <row r="446" spans="2:10" x14ac:dyDescent="0.15">
      <c r="B446" s="241"/>
      <c r="C446" s="241"/>
      <c r="D446" s="241"/>
      <c r="J446" s="241"/>
    </row>
    <row r="447" spans="2:10" x14ac:dyDescent="0.15">
      <c r="B447" s="241"/>
      <c r="C447" s="241"/>
      <c r="D447" s="241"/>
      <c r="J447" s="241"/>
    </row>
    <row r="448" spans="2:10" x14ac:dyDescent="0.15">
      <c r="B448" s="241"/>
      <c r="C448" s="241"/>
      <c r="D448" s="241"/>
      <c r="J448" s="241"/>
    </row>
    <row r="449" spans="2:10" x14ac:dyDescent="0.15">
      <c r="B449" s="241"/>
      <c r="C449" s="241"/>
      <c r="D449" s="241"/>
      <c r="J449" s="241"/>
    </row>
    <row r="450" spans="2:10" x14ac:dyDescent="0.15">
      <c r="B450" s="241"/>
      <c r="C450" s="241"/>
      <c r="D450" s="241"/>
      <c r="J450" s="241"/>
    </row>
    <row r="451" spans="2:10" x14ac:dyDescent="0.15">
      <c r="B451" s="241"/>
      <c r="C451" s="241"/>
      <c r="D451" s="241"/>
      <c r="J451" s="241"/>
    </row>
    <row r="452" spans="2:10" x14ac:dyDescent="0.15">
      <c r="B452" s="241"/>
      <c r="C452" s="241"/>
      <c r="D452" s="241"/>
      <c r="J452" s="241"/>
    </row>
    <row r="453" spans="2:10" x14ac:dyDescent="0.15">
      <c r="B453" s="241"/>
      <c r="C453" s="241"/>
      <c r="D453" s="241"/>
      <c r="J453" s="241"/>
    </row>
    <row r="454" spans="2:10" x14ac:dyDescent="0.15">
      <c r="B454" s="241"/>
      <c r="C454" s="241"/>
      <c r="D454" s="241"/>
      <c r="J454" s="241"/>
    </row>
    <row r="455" spans="2:10" x14ac:dyDescent="0.15">
      <c r="B455" s="241"/>
      <c r="C455" s="241"/>
      <c r="D455" s="241"/>
      <c r="J455" s="241"/>
    </row>
    <row r="456" spans="2:10" x14ac:dyDescent="0.15">
      <c r="B456" s="241"/>
      <c r="C456" s="241"/>
      <c r="D456" s="241"/>
      <c r="J456" s="241"/>
    </row>
    <row r="457" spans="2:10" x14ac:dyDescent="0.15">
      <c r="B457" s="241"/>
      <c r="C457" s="241"/>
      <c r="D457" s="241"/>
      <c r="J457" s="241"/>
    </row>
    <row r="458" spans="2:10" x14ac:dyDescent="0.15">
      <c r="B458" s="241"/>
      <c r="C458" s="241"/>
      <c r="D458" s="241"/>
      <c r="J458" s="241"/>
    </row>
    <row r="459" spans="2:10" x14ac:dyDescent="0.15">
      <c r="B459" s="241"/>
      <c r="C459" s="241"/>
      <c r="D459" s="241"/>
      <c r="J459" s="241"/>
    </row>
    <row r="460" spans="2:10" x14ac:dyDescent="0.15">
      <c r="B460" s="241"/>
      <c r="C460" s="241"/>
      <c r="D460" s="241"/>
      <c r="J460" s="241"/>
    </row>
    <row r="461" spans="2:10" x14ac:dyDescent="0.15">
      <c r="B461" s="241"/>
      <c r="C461" s="241"/>
      <c r="D461" s="241"/>
      <c r="J461" s="241"/>
    </row>
    <row r="462" spans="2:10" x14ac:dyDescent="0.15">
      <c r="B462" s="241"/>
      <c r="C462" s="241"/>
      <c r="D462" s="241"/>
      <c r="J462" s="241"/>
    </row>
    <row r="463" spans="2:10" x14ac:dyDescent="0.15">
      <c r="B463" s="241"/>
      <c r="C463" s="241"/>
      <c r="D463" s="241"/>
      <c r="J463" s="241"/>
    </row>
    <row r="464" spans="2:10" x14ac:dyDescent="0.15">
      <c r="B464" s="241"/>
      <c r="C464" s="241"/>
      <c r="D464" s="241"/>
      <c r="J464" s="241"/>
    </row>
    <row r="465" spans="2:10" x14ac:dyDescent="0.15">
      <c r="B465" s="241"/>
      <c r="C465" s="241"/>
      <c r="D465" s="241"/>
      <c r="J465" s="241"/>
    </row>
    <row r="466" spans="2:10" x14ac:dyDescent="0.15">
      <c r="B466" s="241"/>
      <c r="C466" s="241"/>
      <c r="D466" s="241"/>
      <c r="J466" s="241"/>
    </row>
    <row r="467" spans="2:10" x14ac:dyDescent="0.15">
      <c r="B467" s="241"/>
      <c r="C467" s="241"/>
      <c r="D467" s="241"/>
      <c r="J467" s="241"/>
    </row>
    <row r="468" spans="2:10" x14ac:dyDescent="0.15">
      <c r="B468" s="241"/>
      <c r="C468" s="241"/>
      <c r="D468" s="241"/>
      <c r="J468" s="241"/>
    </row>
    <row r="469" spans="2:10" x14ac:dyDescent="0.15">
      <c r="B469" s="241"/>
      <c r="C469" s="241"/>
      <c r="D469" s="241"/>
      <c r="J469" s="241"/>
    </row>
    <row r="470" spans="2:10" x14ac:dyDescent="0.15">
      <c r="B470" s="241"/>
      <c r="C470" s="241"/>
      <c r="D470" s="241"/>
      <c r="J470" s="241"/>
    </row>
    <row r="471" spans="2:10" x14ac:dyDescent="0.15">
      <c r="B471" s="241"/>
      <c r="C471" s="241"/>
      <c r="D471" s="241"/>
      <c r="J471" s="241"/>
    </row>
    <row r="472" spans="2:10" x14ac:dyDescent="0.15">
      <c r="B472" s="241"/>
      <c r="C472" s="241"/>
      <c r="D472" s="241"/>
      <c r="J472" s="241"/>
    </row>
    <row r="473" spans="2:10" x14ac:dyDescent="0.15">
      <c r="B473" s="241"/>
      <c r="C473" s="241"/>
      <c r="D473" s="241"/>
      <c r="J473" s="241"/>
    </row>
    <row r="474" spans="2:10" x14ac:dyDescent="0.15">
      <c r="B474" s="241"/>
      <c r="C474" s="241"/>
      <c r="D474" s="241"/>
      <c r="J474" s="241"/>
    </row>
    <row r="475" spans="2:10" x14ac:dyDescent="0.15">
      <c r="B475" s="241"/>
      <c r="C475" s="241"/>
      <c r="D475" s="241"/>
      <c r="J475" s="241"/>
    </row>
    <row r="476" spans="2:10" x14ac:dyDescent="0.15">
      <c r="B476" s="241"/>
      <c r="C476" s="241"/>
      <c r="D476" s="241"/>
      <c r="J476" s="241"/>
    </row>
    <row r="477" spans="2:10" x14ac:dyDescent="0.15">
      <c r="B477" s="241"/>
      <c r="C477" s="241"/>
      <c r="D477" s="241"/>
      <c r="J477" s="241"/>
    </row>
    <row r="478" spans="2:10" x14ac:dyDescent="0.15">
      <c r="B478" s="241"/>
      <c r="C478" s="241"/>
      <c r="D478" s="241"/>
      <c r="J478" s="241"/>
    </row>
    <row r="479" spans="2:10" x14ac:dyDescent="0.15">
      <c r="B479" s="241"/>
      <c r="C479" s="241"/>
      <c r="D479" s="241"/>
      <c r="J479" s="241"/>
    </row>
    <row r="480" spans="2:10" x14ac:dyDescent="0.15">
      <c r="B480" s="241"/>
      <c r="C480" s="241"/>
      <c r="D480" s="241"/>
      <c r="J480" s="241"/>
    </row>
    <row r="481" spans="2:10" x14ac:dyDescent="0.15">
      <c r="B481" s="241"/>
      <c r="C481" s="241"/>
      <c r="D481" s="241"/>
      <c r="J481" s="241"/>
    </row>
    <row r="482" spans="2:10" x14ac:dyDescent="0.15">
      <c r="B482" s="241"/>
      <c r="C482" s="241"/>
      <c r="D482" s="241"/>
      <c r="J482" s="241"/>
    </row>
    <row r="483" spans="2:10" x14ac:dyDescent="0.15">
      <c r="B483" s="241"/>
      <c r="C483" s="241"/>
      <c r="D483" s="241"/>
      <c r="J483" s="241"/>
    </row>
    <row r="484" spans="2:10" x14ac:dyDescent="0.15">
      <c r="B484" s="241"/>
      <c r="C484" s="241"/>
      <c r="D484" s="241"/>
      <c r="J484" s="241"/>
    </row>
    <row r="485" spans="2:10" x14ac:dyDescent="0.15">
      <c r="B485" s="241"/>
      <c r="C485" s="241"/>
      <c r="D485" s="241"/>
      <c r="J485" s="241"/>
    </row>
    <row r="486" spans="2:10" x14ac:dyDescent="0.15">
      <c r="B486" s="241"/>
      <c r="C486" s="241"/>
      <c r="D486" s="241"/>
      <c r="J486" s="241"/>
    </row>
    <row r="487" spans="2:10" x14ac:dyDescent="0.15">
      <c r="B487" s="241"/>
      <c r="C487" s="241"/>
      <c r="D487" s="241"/>
      <c r="J487" s="241"/>
    </row>
    <row r="488" spans="2:10" x14ac:dyDescent="0.15">
      <c r="B488" s="241"/>
      <c r="C488" s="241"/>
      <c r="D488" s="241"/>
      <c r="J488" s="241"/>
    </row>
    <row r="489" spans="2:10" x14ac:dyDescent="0.15">
      <c r="B489" s="241"/>
      <c r="C489" s="241"/>
      <c r="D489" s="241"/>
      <c r="J489" s="241"/>
    </row>
    <row r="490" spans="2:10" x14ac:dyDescent="0.15">
      <c r="B490" s="241"/>
      <c r="C490" s="241"/>
      <c r="D490" s="241"/>
      <c r="J490" s="241"/>
    </row>
    <row r="491" spans="2:10" x14ac:dyDescent="0.15">
      <c r="B491" s="241"/>
      <c r="C491" s="241"/>
      <c r="D491" s="241"/>
      <c r="J491" s="241"/>
    </row>
    <row r="492" spans="2:10" x14ac:dyDescent="0.15">
      <c r="B492" s="241"/>
      <c r="C492" s="241"/>
      <c r="D492" s="241"/>
      <c r="J492" s="241"/>
    </row>
    <row r="493" spans="2:10" x14ac:dyDescent="0.15">
      <c r="B493" s="241"/>
      <c r="C493" s="241"/>
      <c r="D493" s="241"/>
      <c r="J493" s="241"/>
    </row>
    <row r="494" spans="2:10" x14ac:dyDescent="0.15">
      <c r="B494" s="241"/>
      <c r="C494" s="241"/>
      <c r="D494" s="241"/>
      <c r="J494" s="241"/>
    </row>
    <row r="495" spans="2:10" x14ac:dyDescent="0.15">
      <c r="B495" s="241"/>
      <c r="C495" s="241"/>
      <c r="D495" s="241"/>
      <c r="J495" s="241"/>
    </row>
    <row r="496" spans="2:10" x14ac:dyDescent="0.15">
      <c r="B496" s="241"/>
      <c r="C496" s="241"/>
      <c r="D496" s="241"/>
      <c r="J496" s="241"/>
    </row>
    <row r="497" spans="2:10" x14ac:dyDescent="0.15">
      <c r="B497" s="241"/>
      <c r="C497" s="241"/>
      <c r="D497" s="241"/>
      <c r="J497" s="241"/>
    </row>
    <row r="498" spans="2:10" x14ac:dyDescent="0.15">
      <c r="B498" s="241"/>
      <c r="C498" s="241"/>
      <c r="D498" s="241"/>
      <c r="J498" s="241"/>
    </row>
    <row r="499" spans="2:10" x14ac:dyDescent="0.15">
      <c r="B499" s="241"/>
      <c r="C499" s="241"/>
      <c r="D499" s="241"/>
      <c r="J499" s="241"/>
    </row>
    <row r="500" spans="2:10" x14ac:dyDescent="0.15">
      <c r="B500" s="241"/>
      <c r="C500" s="241"/>
      <c r="D500" s="241"/>
      <c r="J500" s="241"/>
    </row>
    <row r="501" spans="2:10" x14ac:dyDescent="0.15">
      <c r="B501" s="241"/>
      <c r="C501" s="241"/>
      <c r="D501" s="241"/>
      <c r="J501" s="241"/>
    </row>
    <row r="502" spans="2:10" x14ac:dyDescent="0.15">
      <c r="B502" s="241"/>
      <c r="C502" s="241"/>
      <c r="D502" s="241"/>
      <c r="J502" s="241"/>
    </row>
    <row r="503" spans="2:10" x14ac:dyDescent="0.15">
      <c r="B503" s="241"/>
      <c r="C503" s="241"/>
      <c r="D503" s="241"/>
      <c r="J503" s="241"/>
    </row>
    <row r="504" spans="2:10" x14ac:dyDescent="0.15">
      <c r="B504" s="241"/>
      <c r="C504" s="241"/>
      <c r="D504" s="241"/>
      <c r="J504" s="241"/>
    </row>
    <row r="505" spans="2:10" x14ac:dyDescent="0.15">
      <c r="B505" s="241"/>
      <c r="C505" s="241"/>
      <c r="D505" s="241"/>
      <c r="J505" s="241"/>
    </row>
    <row r="506" spans="2:10" x14ac:dyDescent="0.15">
      <c r="B506" s="241"/>
      <c r="C506" s="241"/>
      <c r="D506" s="241"/>
      <c r="J506" s="241"/>
    </row>
    <row r="507" spans="2:10" x14ac:dyDescent="0.15">
      <c r="B507" s="241"/>
      <c r="C507" s="241"/>
      <c r="D507" s="241"/>
      <c r="J507" s="241"/>
    </row>
    <row r="508" spans="2:10" x14ac:dyDescent="0.15">
      <c r="B508" s="241"/>
      <c r="C508" s="241"/>
      <c r="D508" s="241"/>
      <c r="J508" s="241"/>
    </row>
    <row r="509" spans="2:10" x14ac:dyDescent="0.15">
      <c r="B509" s="241"/>
      <c r="C509" s="241"/>
      <c r="D509" s="241"/>
      <c r="J509" s="241"/>
    </row>
    <row r="510" spans="2:10" x14ac:dyDescent="0.15">
      <c r="B510" s="241"/>
      <c r="C510" s="241"/>
      <c r="D510" s="241"/>
      <c r="J510" s="241"/>
    </row>
    <row r="511" spans="2:10" x14ac:dyDescent="0.15">
      <c r="B511" s="241"/>
      <c r="C511" s="241"/>
      <c r="D511" s="241"/>
      <c r="J511" s="241"/>
    </row>
    <row r="512" spans="2:10" x14ac:dyDescent="0.15">
      <c r="B512" s="241"/>
      <c r="C512" s="241"/>
      <c r="D512" s="241"/>
      <c r="J512" s="241"/>
    </row>
    <row r="513" spans="2:10" x14ac:dyDescent="0.15">
      <c r="B513" s="241"/>
      <c r="C513" s="241"/>
      <c r="D513" s="241"/>
      <c r="J513" s="241"/>
    </row>
    <row r="514" spans="2:10" x14ac:dyDescent="0.15">
      <c r="B514" s="241"/>
      <c r="C514" s="241"/>
      <c r="D514" s="241"/>
      <c r="J514" s="241"/>
    </row>
    <row r="515" spans="2:10" x14ac:dyDescent="0.15">
      <c r="B515" s="241"/>
      <c r="C515" s="241"/>
      <c r="D515" s="241"/>
      <c r="J515" s="241"/>
    </row>
    <row r="516" spans="2:10" x14ac:dyDescent="0.15">
      <c r="B516" s="241"/>
      <c r="C516" s="241"/>
      <c r="D516" s="241"/>
      <c r="J516" s="241"/>
    </row>
    <row r="517" spans="2:10" x14ac:dyDescent="0.15">
      <c r="B517" s="241"/>
      <c r="C517" s="241"/>
      <c r="D517" s="241"/>
      <c r="J517" s="241"/>
    </row>
    <row r="518" spans="2:10" x14ac:dyDescent="0.15">
      <c r="B518" s="241"/>
      <c r="C518" s="241"/>
      <c r="D518" s="241"/>
      <c r="J518" s="241"/>
    </row>
    <row r="519" spans="2:10" x14ac:dyDescent="0.15">
      <c r="B519" s="241"/>
      <c r="C519" s="241"/>
      <c r="D519" s="241"/>
      <c r="J519" s="241"/>
    </row>
    <row r="520" spans="2:10" x14ac:dyDescent="0.15">
      <c r="B520" s="241"/>
      <c r="C520" s="241"/>
      <c r="D520" s="241"/>
      <c r="J520" s="241"/>
    </row>
    <row r="521" spans="2:10" x14ac:dyDescent="0.15">
      <c r="B521" s="241"/>
      <c r="C521" s="241"/>
      <c r="D521" s="241"/>
      <c r="J521" s="241"/>
    </row>
    <row r="522" spans="2:10" x14ac:dyDescent="0.15">
      <c r="B522" s="241"/>
      <c r="C522" s="241"/>
      <c r="D522" s="241"/>
      <c r="J522" s="241"/>
    </row>
    <row r="523" spans="2:10" x14ac:dyDescent="0.15">
      <c r="B523" s="241"/>
      <c r="C523" s="241"/>
      <c r="D523" s="241"/>
      <c r="J523" s="241"/>
    </row>
    <row r="524" spans="2:10" x14ac:dyDescent="0.15">
      <c r="B524" s="241"/>
      <c r="C524" s="241"/>
      <c r="D524" s="241"/>
      <c r="J524" s="241"/>
    </row>
    <row r="525" spans="2:10" x14ac:dyDescent="0.15">
      <c r="B525" s="241"/>
      <c r="C525" s="241"/>
      <c r="D525" s="241"/>
      <c r="J525" s="241"/>
    </row>
    <row r="526" spans="2:10" x14ac:dyDescent="0.15">
      <c r="B526" s="241"/>
      <c r="C526" s="241"/>
      <c r="D526" s="241"/>
      <c r="J526" s="241"/>
    </row>
    <row r="527" spans="2:10" x14ac:dyDescent="0.15">
      <c r="B527" s="241"/>
      <c r="C527" s="241"/>
      <c r="D527" s="241"/>
      <c r="J527" s="241"/>
    </row>
    <row r="528" spans="2:10" x14ac:dyDescent="0.15">
      <c r="B528" s="241"/>
      <c r="C528" s="241"/>
      <c r="D528" s="241"/>
      <c r="J528" s="241"/>
    </row>
    <row r="529" spans="2:10" x14ac:dyDescent="0.15">
      <c r="B529" s="241"/>
      <c r="C529" s="241"/>
      <c r="D529" s="241"/>
      <c r="J529" s="241"/>
    </row>
    <row r="530" spans="2:10" x14ac:dyDescent="0.15">
      <c r="B530" s="241"/>
      <c r="C530" s="241"/>
      <c r="D530" s="241"/>
      <c r="J530" s="241"/>
    </row>
    <row r="531" spans="2:10" x14ac:dyDescent="0.15">
      <c r="B531" s="241"/>
      <c r="C531" s="241"/>
      <c r="D531" s="241"/>
      <c r="J531" s="241"/>
    </row>
    <row r="532" spans="2:10" x14ac:dyDescent="0.15">
      <c r="B532" s="241"/>
      <c r="C532" s="241"/>
      <c r="D532" s="241"/>
      <c r="J532" s="241"/>
    </row>
    <row r="533" spans="2:10" x14ac:dyDescent="0.15">
      <c r="B533" s="241"/>
      <c r="C533" s="241"/>
      <c r="D533" s="241"/>
      <c r="J533" s="241"/>
    </row>
    <row r="534" spans="2:10" x14ac:dyDescent="0.15">
      <c r="B534" s="241"/>
      <c r="C534" s="241"/>
      <c r="D534" s="241"/>
      <c r="J534" s="241"/>
    </row>
    <row r="535" spans="2:10" x14ac:dyDescent="0.15">
      <c r="B535" s="241"/>
      <c r="C535" s="241"/>
      <c r="D535" s="241"/>
      <c r="J535" s="241"/>
    </row>
    <row r="536" spans="2:10" x14ac:dyDescent="0.15">
      <c r="B536" s="241"/>
      <c r="C536" s="241"/>
      <c r="D536" s="241"/>
      <c r="J536" s="241"/>
    </row>
    <row r="537" spans="2:10" x14ac:dyDescent="0.15">
      <c r="B537" s="241"/>
      <c r="C537" s="241"/>
      <c r="D537" s="241"/>
      <c r="J537" s="241"/>
    </row>
    <row r="538" spans="2:10" x14ac:dyDescent="0.15">
      <c r="B538" s="241"/>
      <c r="C538" s="241"/>
      <c r="D538" s="241"/>
      <c r="J538" s="241"/>
    </row>
    <row r="539" spans="2:10" x14ac:dyDescent="0.15">
      <c r="B539" s="241"/>
      <c r="C539" s="241"/>
      <c r="D539" s="241"/>
      <c r="J539" s="241"/>
    </row>
    <row r="540" spans="2:10" x14ac:dyDescent="0.15">
      <c r="B540" s="241"/>
      <c r="C540" s="241"/>
      <c r="D540" s="241"/>
      <c r="J540" s="241"/>
    </row>
    <row r="541" spans="2:10" x14ac:dyDescent="0.15">
      <c r="B541" s="241"/>
      <c r="C541" s="241"/>
      <c r="D541" s="241"/>
      <c r="J541" s="241"/>
    </row>
    <row r="542" spans="2:10" x14ac:dyDescent="0.15">
      <c r="B542" s="241"/>
      <c r="C542" s="241"/>
      <c r="D542" s="241"/>
      <c r="J542" s="241"/>
    </row>
    <row r="543" spans="2:10" x14ac:dyDescent="0.15">
      <c r="B543" s="241"/>
      <c r="C543" s="241"/>
      <c r="D543" s="241"/>
      <c r="J543" s="241"/>
    </row>
    <row r="544" spans="2:10" x14ac:dyDescent="0.15">
      <c r="B544" s="241"/>
      <c r="C544" s="241"/>
      <c r="D544" s="241"/>
      <c r="J544" s="241"/>
    </row>
    <row r="545" spans="2:10" x14ac:dyDescent="0.15">
      <c r="B545" s="241"/>
      <c r="C545" s="241"/>
      <c r="D545" s="241"/>
      <c r="J545" s="241"/>
    </row>
    <row r="546" spans="2:10" x14ac:dyDescent="0.15">
      <c r="B546" s="241"/>
      <c r="C546" s="241"/>
      <c r="D546" s="241"/>
      <c r="J546" s="241"/>
    </row>
    <row r="547" spans="2:10" x14ac:dyDescent="0.15">
      <c r="B547" s="241"/>
      <c r="C547" s="241"/>
      <c r="D547" s="241"/>
      <c r="J547" s="241"/>
    </row>
    <row r="548" spans="2:10" x14ac:dyDescent="0.15">
      <c r="B548" s="241"/>
      <c r="C548" s="241"/>
      <c r="D548" s="241"/>
      <c r="J548" s="241"/>
    </row>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vt:i4>
      </vt:variant>
    </vt:vector>
  </HeadingPairs>
  <TitlesOfParts>
    <vt:vector size="18" baseType="lpstr">
      <vt:lpstr>Disclaimer</vt:lpstr>
      <vt:lpstr>Contents</vt:lpstr>
      <vt:lpstr>Key Indicators</vt:lpstr>
      <vt:lpstr>Group Financial Highlights</vt:lpstr>
      <vt:lpstr>Segment Summary</vt:lpstr>
      <vt:lpstr>Embedded Value&amp;Operating Profit</vt:lpstr>
      <vt:lpstr>Customer Operation</vt:lpstr>
      <vt:lpstr>Life and Health Insurance</vt:lpstr>
      <vt:lpstr>Property and Casualty Insurance</vt:lpstr>
      <vt:lpstr>Banking</vt:lpstr>
      <vt:lpstr>Trust</vt:lpstr>
      <vt:lpstr>Securities and Other AMBS</vt:lpstr>
      <vt:lpstr>Fintech &amp; Healthtech Business</vt:lpstr>
      <vt:lpstr>Profit &amp; Loss</vt:lpstr>
      <vt:lpstr>Comprehensive Income</vt:lpstr>
      <vt:lpstr>Balance Sheet</vt:lpstr>
      <vt:lpstr>Segment Reporting</vt:lpstr>
      <vt:lpstr>'Segment Reporting'!OLE_LINK3</vt:lpstr>
    </vt:vector>
  </TitlesOfParts>
  <Company>中国平安保险(集团)股份有限公司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赵书伟</cp:lastModifiedBy>
  <dcterms:created xsi:type="dcterms:W3CDTF">2017-02-22T07:44:54Z</dcterms:created>
  <dcterms:modified xsi:type="dcterms:W3CDTF">2018-03-20T09:29:56Z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